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tockOnHand" sheetId="1" r:id="rId1"/>
  </sheets>
  <calcPr calcId="162913"/>
</workbook>
</file>

<file path=xl/calcChain.xml><?xml version="1.0" encoding="utf-8"?>
<calcChain xmlns="http://schemas.openxmlformats.org/spreadsheetml/2006/main">
  <c r="I4" i="1" l="1"/>
  <c r="I3" i="1"/>
  <c r="F211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4" i="1"/>
  <c r="F35" i="1"/>
  <c r="F36" i="1"/>
  <c r="F37" i="1"/>
  <c r="F38" i="1"/>
  <c r="F40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3" i="1"/>
  <c r="F64" i="1"/>
  <c r="F65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7" i="1"/>
  <c r="F158" i="1"/>
  <c r="F159" i="1"/>
  <c r="F161" i="1"/>
  <c r="F162" i="1"/>
  <c r="F163" i="1"/>
  <c r="F164" i="1"/>
  <c r="F166" i="1"/>
  <c r="F167" i="1"/>
  <c r="F168" i="1"/>
  <c r="F170" i="1"/>
  <c r="F171" i="1"/>
  <c r="F172" i="1"/>
  <c r="F173" i="1"/>
  <c r="F174" i="1"/>
  <c r="F175" i="1"/>
  <c r="F176" i="1"/>
  <c r="F177" i="1"/>
  <c r="F179" i="1"/>
  <c r="F180" i="1"/>
  <c r="F181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6" i="1"/>
  <c r="F207" i="1"/>
  <c r="F208" i="1"/>
  <c r="F209" i="1"/>
  <c r="F212" i="1"/>
  <c r="F213" i="1"/>
  <c r="F214" i="1"/>
  <c r="F215" i="1"/>
  <c r="F216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" i="1"/>
</calcChain>
</file>

<file path=xl/sharedStrings.xml><?xml version="1.0" encoding="utf-8"?>
<sst xmlns="http://schemas.openxmlformats.org/spreadsheetml/2006/main" count="711" uniqueCount="273">
  <si>
    <t>Stok Adı</t>
  </si>
  <si>
    <t>Alt Grup</t>
  </si>
  <si>
    <t>Birim</t>
  </si>
  <si>
    <t>Son Alım Fiy.</t>
  </si>
  <si>
    <t>Tutar</t>
  </si>
  <si>
    <t>ALBARINO 75 CL</t>
  </si>
  <si>
    <t>BEYAZ SARAPLAR</t>
  </si>
  <si>
    <t>LT</t>
  </si>
  <si>
    <t>SISE 75 CL</t>
  </si>
  <si>
    <t>CONSENSUS CHARD BEYAZ SEK 2011</t>
  </si>
  <si>
    <t>HASANDEDE</t>
  </si>
  <si>
    <t>KAVAKLIDERE COTES D'AVANOS CHARDONNAY 2021 75CL</t>
  </si>
  <si>
    <t>KAVAKLIDERE SELECTION NARINCE EMIR 75 CL</t>
  </si>
  <si>
    <t>KUZUBAĞ FUME BLANC 2023</t>
  </si>
  <si>
    <t>KUZUBAĞ ÖKÜZGÖZÜ SHIRAZ 2021</t>
  </si>
  <si>
    <t>LIKYA ARYKANDA SAVIGNON BLANC</t>
  </si>
  <si>
    <t xml:space="preserve">MICHELE CHIARLO GAVI LE MARNE </t>
  </si>
  <si>
    <t>PASCAL BOUCHARDCHABLIS LE CLASSIQUE 2020</t>
  </si>
  <si>
    <t>PATARA BEYAZ 75 CL</t>
  </si>
  <si>
    <t>PERDİX PASSİTO</t>
  </si>
  <si>
    <t>PORTA CAELI PACEM 2022 75 CL</t>
  </si>
  <si>
    <t>PRINZ V HESSEN RIESLING TROCKEN</t>
  </si>
  <si>
    <t>RIESLING 75 CL</t>
  </si>
  <si>
    <t>SARAFIN CHARDONNAY</t>
  </si>
  <si>
    <t>SARAFIN FUME BLANC 75 CL</t>
  </si>
  <si>
    <t>SARTORI PINOT GRIGIO</t>
  </si>
  <si>
    <t>SIGNIUM BEYAZ</t>
  </si>
  <si>
    <t>UMURBEY-SAUVIGNON BLANC</t>
  </si>
  <si>
    <t>WHİSPERİNG ANGEL</t>
  </si>
  <si>
    <t>YEDI BILGELER KHILON SAUVIGNON BLANC 2022</t>
  </si>
  <si>
    <t>YUSTA BEYAZ SEK SARAP SAUVIGNON BLANC CHARDONNAY 2022</t>
  </si>
  <si>
    <t>BEYLERBEYI GOBEK 35CL</t>
  </si>
  <si>
    <t>BEYLERBEYI</t>
  </si>
  <si>
    <t>SISE 35 CL</t>
  </si>
  <si>
    <t>BEYLERBEYI GOBEK 50CL</t>
  </si>
  <si>
    <t>SISE 50 CL</t>
  </si>
  <si>
    <t>BEYLERBEYI GOBEK 70CL</t>
  </si>
  <si>
    <t>SISE 70 CL</t>
  </si>
  <si>
    <t>BEYLERBEYI INCIR 70 CL</t>
  </si>
  <si>
    <t>BEYLERBEYI KALECIK KARASI 70CL</t>
  </si>
  <si>
    <t>BEYLERBEYI RAZAKI 70CL</t>
  </si>
  <si>
    <t>DİSTİLE BEYLERBEYİ ÖYLELİ İNCİR 70 CL</t>
  </si>
  <si>
    <t>BUD</t>
  </si>
  <si>
    <t>BIRALAR</t>
  </si>
  <si>
    <t>AD</t>
  </si>
  <si>
    <t>DUVEL</t>
  </si>
  <si>
    <t>EFES PİLSEN 33CL</t>
  </si>
  <si>
    <t>HEINEKEN 33CL</t>
  </si>
  <si>
    <t>KRONENBOURG 1664 BLANC</t>
  </si>
  <si>
    <t>GORDONS CİN</t>
  </si>
  <si>
    <t>CIN</t>
  </si>
  <si>
    <t>GORDONS SICILAN LEMON</t>
  </si>
  <si>
    <t>HENDRICK'S</t>
  </si>
  <si>
    <t>HENDRICK'S ORBIUM CİN</t>
  </si>
  <si>
    <t>MONKEY 47 SCHWARZWAL</t>
  </si>
  <si>
    <t>MONKEY 47 SLOE GIN</t>
  </si>
  <si>
    <t>TANQUERAY DRY GIN</t>
  </si>
  <si>
    <t>TANQUERAY TEN CIN</t>
  </si>
  <si>
    <t>AHUDUDU PÜRESİ</t>
  </si>
  <si>
    <t>DIGER URUNLER</t>
  </si>
  <si>
    <t>ARMUT PÜRESİ</t>
  </si>
  <si>
    <t>KG</t>
  </si>
  <si>
    <t>BEYAZ SEFTALI PURESI</t>
  </si>
  <si>
    <t>CILEK PURESI</t>
  </si>
  <si>
    <t>ÇAY POŞET</t>
  </si>
  <si>
    <t>DONUK AVAKADO PÜRE</t>
  </si>
  <si>
    <t xml:space="preserve">DONUK FRAMBUAZ </t>
  </si>
  <si>
    <t>KIRMIZI MEYVELER PURESI</t>
  </si>
  <si>
    <t>KÜRDAN BAMBU KIRMIZI BONCUKLU</t>
  </si>
  <si>
    <t>P</t>
  </si>
  <si>
    <t>LYCHEE MEYVE PÜRESİ</t>
  </si>
  <si>
    <t>PASSION FRUIT PURESI</t>
  </si>
  <si>
    <t>SEFTALI PURESI</t>
  </si>
  <si>
    <t>YABAN MERSINI PURESI</t>
  </si>
  <si>
    <t>EFE GOLD RAKI 35CL</t>
  </si>
  <si>
    <t>EFE GOLD RAKI</t>
  </si>
  <si>
    <t>EFE GOLD RAKI 50CL</t>
  </si>
  <si>
    <t>EFE GOLD RAKI 70CL</t>
  </si>
  <si>
    <t xml:space="preserve">ALCITEPE KIRTE CABERNET SAUVIGNON </t>
  </si>
  <si>
    <t>KIRMIZI SARAPLAR</t>
  </si>
  <si>
    <t>ASMADAN FİGEN 2022</t>
  </si>
  <si>
    <t>BAĞBAN SEMİLLON 2023</t>
  </si>
  <si>
    <t>BÜYÜLÜBAĞ CAB. SAV. RESERVE 2022</t>
  </si>
  <si>
    <t>BÜYÜLÜBAĞ SULTANİYE SAV. BLANC 2022</t>
  </si>
  <si>
    <t>CASTELFORTE VALPOLICELLA SUPERLORE 75 CL</t>
  </si>
  <si>
    <t>CHATEAU KALPAK 75 CL</t>
  </si>
  <si>
    <t>CONSENSUS 75 CL</t>
  </si>
  <si>
    <t>DJANGO 75 CL</t>
  </si>
  <si>
    <t>DOLUCA KAV BOĞAZKERE ÖKÜZGÖZÜ 75 CL</t>
  </si>
  <si>
    <t>DOLUCA ÖKÜZGÖZÜ 75 CL</t>
  </si>
  <si>
    <t>GABBIA DORO AMORONE DELLE VALPOLICELLA DOCG</t>
  </si>
  <si>
    <t>KAVAKLIDERE PENDORE OKUZGOZU 2020</t>
  </si>
  <si>
    <t>KIRMIZI SEK SARAP MALBEC 2020</t>
  </si>
  <si>
    <t>KIRMIZI SEK SARAP MERLOT 2021</t>
  </si>
  <si>
    <t>KIRMIZI SEK SARAP SHIRAZ 2019 70 CL</t>
  </si>
  <si>
    <t>KIRMIZI SEK ŞARAP BLEND</t>
  </si>
  <si>
    <t>KIRMIZI SEK ŞARAP CABERNET SAUVIGNON MERLOT 2019</t>
  </si>
  <si>
    <t>KOR RESERVE OKUZGOZU BOGAZKERE 75 CL</t>
  </si>
  <si>
    <t>KOR RESERVE SYRAH 2019</t>
  </si>
  <si>
    <t>KUP VISNE LIKOR SARABI</t>
  </si>
  <si>
    <t>LIKYA ARKEO ACIKARA</t>
  </si>
  <si>
    <t>LIKYA MALBEC</t>
  </si>
  <si>
    <t>LIKYA PINOT NOIR</t>
  </si>
  <si>
    <t>LOUIS BERNARD CHATEAUNEUF DU PAPE 2020</t>
  </si>
  <si>
    <t>MAISON KAVAKLIDERE CHATEAUX LA CROIX LARTIGUE 2017</t>
  </si>
  <si>
    <t>MONTES PURPLE ANGEL</t>
  </si>
  <si>
    <t>NEVI SAHSINA MUNHASIR 75 CL</t>
  </si>
  <si>
    <t>PAPIKA 75 CL</t>
  </si>
  <si>
    <t>PATARA KIRMIZI 75 CL</t>
  </si>
  <si>
    <t>PERDİX BOĞAZKERE</t>
  </si>
  <si>
    <t>PINOT NOIR (FELIX CULPA) 75 CL</t>
  </si>
  <si>
    <t>PORTA CAELI 75 CL</t>
  </si>
  <si>
    <t>PORTA CAELI AMENT 2020 75 CL</t>
  </si>
  <si>
    <t>PORTA CAELİ AMENT CAB. FRANC 2021</t>
  </si>
  <si>
    <t>PORTA CAELİ AMENT PETİT VERDOT 2021</t>
  </si>
  <si>
    <t>PORTA CAELİ FELİCİ 75 CL</t>
  </si>
  <si>
    <t>PRESTIGE KALECIK KARASI 75 CL</t>
  </si>
  <si>
    <t>SARAFİN MERİTAGE</t>
  </si>
  <si>
    <t>SELECTION OKUZGOZU BOGAZKERE 75 CL</t>
  </si>
  <si>
    <t>SESTOS FIELD BLEND 2023</t>
  </si>
  <si>
    <t>TATLI SERT NARINCE 75 CL</t>
  </si>
  <si>
    <t>URLA VOURLA 75 CL</t>
  </si>
  <si>
    <t xml:space="preserve">VİNKARA RESERVE KALECİK KARASI </t>
  </si>
  <si>
    <t>100CL</t>
  </si>
  <si>
    <t>YEDİ BİLGİLER BİAS PRIENE CABERNET FRANC</t>
  </si>
  <si>
    <t>HENNESY VS</t>
  </si>
  <si>
    <t>KONYAK</t>
  </si>
  <si>
    <t>HENNESY VSOP 70 CL</t>
  </si>
  <si>
    <t>HENNESY XO 70 CL</t>
  </si>
  <si>
    <t>AMARULO LIKOR</t>
  </si>
  <si>
    <t>LIKORLER</t>
  </si>
  <si>
    <t>APEROL</t>
  </si>
  <si>
    <t>BAİLEY'S</t>
  </si>
  <si>
    <t>BOLS ELDERFLOWER 70 CL</t>
  </si>
  <si>
    <t>CAMPARI</t>
  </si>
  <si>
    <t>CARDINAL MELON</t>
  </si>
  <si>
    <t xml:space="preserve">CASAMIGOS MEZCAL T. </t>
  </si>
  <si>
    <t>CHAMBORD</t>
  </si>
  <si>
    <t>COİNTREAU</t>
  </si>
  <si>
    <t>DE KUYPER CREM DE CASIS</t>
  </si>
  <si>
    <t>DE KUYPER ELDERFLOWER 70 CL</t>
  </si>
  <si>
    <t>DİSARONNO-AMERETTO</t>
  </si>
  <si>
    <t>FERNET BRANCA</t>
  </si>
  <si>
    <t>JAEGERMAISTER 100 CL</t>
  </si>
  <si>
    <t>JAEGERMAİSTER 70 CL</t>
  </si>
  <si>
    <t>KAHLUA LIKOR</t>
  </si>
  <si>
    <t>KEGLEVICH LIKOR MELA VERDE</t>
  </si>
  <si>
    <t>KEGLEVICH LIKOR PESCA</t>
  </si>
  <si>
    <t>KEGLEVİCH LİQUER MELONE</t>
  </si>
  <si>
    <t>LİLLET BLANC</t>
  </si>
  <si>
    <t>LİMONCELLO</t>
  </si>
  <si>
    <t>LUXARDO MARASCHİNO ORGİNALE (VİŞNE LİKÖRÜ)</t>
  </si>
  <si>
    <t>MALIBU 70 CL</t>
  </si>
  <si>
    <t>MARTİNİ BİANCO</t>
  </si>
  <si>
    <t>MARTİNİ EXTRA DRY</t>
  </si>
  <si>
    <t>MARTİNİ ROSSO</t>
  </si>
  <si>
    <t xml:space="preserve">SAFARİ </t>
  </si>
  <si>
    <t>SKINOS MASTIHA LIKOR</t>
  </si>
  <si>
    <t>ST GERMAN 70 CL</t>
  </si>
  <si>
    <t>VOLARE BLUE CURASAO</t>
  </si>
  <si>
    <t>VOLARE BUTTERSCOTCH 70CL</t>
  </si>
  <si>
    <t>VOLARE COCONUT</t>
  </si>
  <si>
    <t>VOLARE ELDERFLOWER</t>
  </si>
  <si>
    <t>VOLARE LYCHEE</t>
  </si>
  <si>
    <t>VOLARE PİSANG AMBON</t>
  </si>
  <si>
    <t>VOLARE SOURAPPLE</t>
  </si>
  <si>
    <t>VOLARE STRAWBERRY</t>
  </si>
  <si>
    <t>VOLARE TRIPLE SEC 70 CL</t>
  </si>
  <si>
    <t>VOLARE VANİLLA</t>
  </si>
  <si>
    <t>MERCAN GOBEK RAKI 35 CL</t>
  </si>
  <si>
    <t>MERCAK GOBEK</t>
  </si>
  <si>
    <t>MERCAN GOBEK RAKI 50 CL</t>
  </si>
  <si>
    <t>MERCAN GOBEK RAKI 70 CL</t>
  </si>
  <si>
    <t>BUMBU THE ORIGINAL</t>
  </si>
  <si>
    <t>ROM</t>
  </si>
  <si>
    <t>CAPTAIN MORGAN WHITE</t>
  </si>
  <si>
    <t>HAVANA CLUB 3 YRS 70 CL</t>
  </si>
  <si>
    <t>HAVANA CLUB SELECCION 70CL</t>
  </si>
  <si>
    <t>MATEUS THE ORGINAL ROSE 75 CL</t>
  </si>
  <si>
    <t>ROSE SARAPLAR</t>
  </si>
  <si>
    <t>SIGNIUM ROZE 75 CL</t>
  </si>
  <si>
    <t>URLA SERENDIAS</t>
  </si>
  <si>
    <t>BOTTEGA GOLD PROSECCO DOC 20 CL</t>
  </si>
  <si>
    <t>SAMPANYALAR</t>
  </si>
  <si>
    <t>20CL</t>
  </si>
  <si>
    <t>BOTTEGA GOLD PROSECCO DOC SPUMANTE 75 CL</t>
  </si>
  <si>
    <t>BOTTEGA ROSE GOLD 20 CL</t>
  </si>
  <si>
    <t>BOTTEGA VAL. POETI PROSECCO SUP. EXTRA DRY</t>
  </si>
  <si>
    <t>DOM PERIGNON</t>
  </si>
  <si>
    <t xml:space="preserve">MASCHIO PROSECCO FRIZZANTE </t>
  </si>
  <si>
    <t>MOET CHANDON IMPERIAL BRUT 75 CL</t>
  </si>
  <si>
    <t>YASASIN ROZE SAMPANYA 75 CL</t>
  </si>
  <si>
    <t>SARI ZEYBEK MESE 35CL</t>
  </si>
  <si>
    <t>SARI ZEYBEK MESE</t>
  </si>
  <si>
    <t>SARI ZEYBEK MESE 50CL</t>
  </si>
  <si>
    <t>SARI ZEYBEK MESE 70CL</t>
  </si>
  <si>
    <t>ANANAS SUYU</t>
  </si>
  <si>
    <t>SOGUK ICECEKLER</t>
  </si>
  <si>
    <t>ELMA SUYU</t>
  </si>
  <si>
    <t>FANTA</t>
  </si>
  <si>
    <t>KOLA</t>
  </si>
  <si>
    <t>MİNERAL SU CAM ŞİŞE 250 ML</t>
  </si>
  <si>
    <t>MİNERAL SU CAM ŞİŞE 750 ML</t>
  </si>
  <si>
    <t>PORTAKAL SUYU</t>
  </si>
  <si>
    <t>PREMİUM MADEN SUYU</t>
  </si>
  <si>
    <t>REDBULL</t>
  </si>
  <si>
    <t>SCHWEPPES TONIK</t>
  </si>
  <si>
    <t>SPRİTE</t>
  </si>
  <si>
    <t>SU</t>
  </si>
  <si>
    <t>SU KUCUK CAM SISE</t>
  </si>
  <si>
    <t>ŞALGAM SUYU</t>
  </si>
  <si>
    <t>TAMEK K.RENGİ ŞİŞE KAYISI NEK.</t>
  </si>
  <si>
    <t>TAMEK K.RENGİ ŞİŞE ŞEFTALİ NEK.</t>
  </si>
  <si>
    <t>TAMEK K.RENGİ ŞİŞE VİŞNE NEK.</t>
  </si>
  <si>
    <t>TONİK</t>
  </si>
  <si>
    <t>ULUDAĞ GAZOZ</t>
  </si>
  <si>
    <t>ULUDAĞ SODA</t>
  </si>
  <si>
    <t>VİŞNE SUYU</t>
  </si>
  <si>
    <t>ZERO</t>
  </si>
  <si>
    <t>AZUL REPOSADO 70 CL</t>
  </si>
  <si>
    <t>TEKILA</t>
  </si>
  <si>
    <t>CLASE AZUL TEKILA GOLD 70 CL</t>
  </si>
  <si>
    <t>DON JULIA BLANCO TEKILA</t>
  </si>
  <si>
    <t>OLMECA SILVER</t>
  </si>
  <si>
    <t>KLUP RAKI 70CL</t>
  </si>
  <si>
    <t>TEKIRDAG RAKI</t>
  </si>
  <si>
    <t>TEKIRDAG NO10 35CL</t>
  </si>
  <si>
    <t>TEKIRDAG RAKI NO10 70CL</t>
  </si>
  <si>
    <t>TEKİRDAĞ ALTIN SERİ 35CL</t>
  </si>
  <si>
    <t>TEKİRDAĞ ALTIN SERİ 50CL</t>
  </si>
  <si>
    <t>TEKİRDAĞ ALTIN SERİ 70CL</t>
  </si>
  <si>
    <t>BLACK LABEL</t>
  </si>
  <si>
    <t>VISKILER</t>
  </si>
  <si>
    <t>BLACK RUBY VİSKİ</t>
  </si>
  <si>
    <t>BLUE LABEL</t>
  </si>
  <si>
    <t>CHIVAS 18YRS 70CL</t>
  </si>
  <si>
    <t>CHIVAS EXTRA SMOKY</t>
  </si>
  <si>
    <t>DALMORE CIGAR MALT 70 CL</t>
  </si>
  <si>
    <t xml:space="preserve">DOUBLE BLACK VISKI </t>
  </si>
  <si>
    <t>GENTLEMAN JACK</t>
  </si>
  <si>
    <t>GLENLİVET 12</t>
  </si>
  <si>
    <t>HİBİKİ</t>
  </si>
  <si>
    <t>JAMESON 70 CL</t>
  </si>
  <si>
    <t>LAGAVULIN VISKI</t>
  </si>
  <si>
    <t>MACALLAN 12 70 CL</t>
  </si>
  <si>
    <t>MACALLAN 15</t>
  </si>
  <si>
    <t>MACALLAN 18</t>
  </si>
  <si>
    <t>MACALLAN DOUBLE CASK 18YO</t>
  </si>
  <si>
    <t>MAKERS MARK 70 CL</t>
  </si>
  <si>
    <t>ROYAL SALUTE 70CL</t>
  </si>
  <si>
    <t>SINGLETON DTOWN VISKI</t>
  </si>
  <si>
    <t>TALİSKER 10</t>
  </si>
  <si>
    <t>WOODFORD RYE</t>
  </si>
  <si>
    <t>BELUGA TRANSATLANTIC VOTKA</t>
  </si>
  <si>
    <t>VOTKA</t>
  </si>
  <si>
    <t>BELVEDERE PURE</t>
  </si>
  <si>
    <t>GREY GOOSE VOTKA</t>
  </si>
  <si>
    <t>KETEL ONE 70 CL</t>
  </si>
  <si>
    <t>SMİRNOFF GRENN APPLE</t>
  </si>
  <si>
    <t>SMİRNOFF NORTH</t>
  </si>
  <si>
    <t>SMİRNOFF RED</t>
  </si>
  <si>
    <t>TITO'S HANDMADE VOTKA</t>
  </si>
  <si>
    <t>PROTOTIP RAKI LOT 2021 70 CL</t>
  </si>
  <si>
    <t>YENI RAKI</t>
  </si>
  <si>
    <t>YENI RAKI ALA 35CL</t>
  </si>
  <si>
    <t>YENI RAKI ALA 70CL</t>
  </si>
  <si>
    <t>YENI RAKI UZUN DEMLEME 35CL</t>
  </si>
  <si>
    <t>YENI RAKI UZUN DEMLEME 50CL</t>
  </si>
  <si>
    <t>YENI RAKI UZUN DEMLEME 70CL</t>
  </si>
  <si>
    <t>SAYIM</t>
  </si>
  <si>
    <t>₺50.202,65</t>
  </si>
  <si>
    <t>ŞARAPLAR</t>
  </si>
  <si>
    <t>RAKI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</si>
</sst>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3" x14ac:knownFonts="1">
    <font>
      <sz val="11"/>
      <name val="Calibri"/>
    </font>
    <font>
      <b/>
      <sz val="11"/>
      <name val="Calibri"/>
    </font>
    <font>
      <b/>
      <sz val="12"/>
      <name val="Calibri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D9D9D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0" fillId="0" borderId="0" xfId="0" applyNumberFormat="1"/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numFmt numFmtId="164" formatCode="&quot;₺&quot;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&quot;₺&quot;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164" formatCode="&quot;₺&quot;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&quot;₺&quot;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F255" headerRowCount="0" totalsRowCount="1">
  <tableColumns count="6">
    <tableColumn id="2" name="ALBARINO 75 CL" dataDxfId="11" totalsRowDxfId="5"/>
    <tableColumn id="3" name="BEYAZ SARAPLAR" dataDxfId="10" totalsRowDxfId="4"/>
    <tableColumn id="7" name="3.000000" dataDxfId="9" totalsRowDxfId="3"/>
    <tableColumn id="8" name="SISE 75 CL" dataDxfId="8" totalsRowDxfId="2"/>
    <tableColumn id="15" name="781.666667" dataDxfId="7" totalsRowDxfId="1"/>
    <tableColumn id="16" name="1687.658672" totalsRowLabel="₺50.202,65" dataDxfId="6" totalsRowDxfId="0">
      <calculatedColumnFormula>Table1[[#This Row],[781.666667]]*Table1[[#This Row],[3.000000]]</calculatedColumnFormula>
    </tableColumn>
  </tableColumns>
  <tableStyleInfo name="TableStyleNone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5"/>
  <sheetViews>
    <sheetView tabSelected="1" workbookViewId="0">
      <selection activeCell="J6" sqref="J6"/>
    </sheetView>
  </sheetViews>
  <sheetFormatPr defaultRowHeight="14.4" x14ac:dyDescent="0.3"/>
  <cols>
    <col min="1" max="1" width="55.5546875" bestFit="1" customWidth="1"/>
    <col min="2" max="2" width="16.21875" style="1" bestFit="1" customWidth="1"/>
    <col min="3" max="3" width="6.5546875" style="1" bestFit="1" customWidth="1"/>
    <col min="4" max="4" width="9.21875" style="1" bestFit="1" customWidth="1"/>
    <col min="5" max="5" width="12" style="8" bestFit="1" customWidth="1"/>
    <col min="6" max="6" width="12.6640625" style="8" bestFit="1" customWidth="1"/>
    <col min="9" max="9" width="11" bestFit="1" customWidth="1"/>
  </cols>
  <sheetData>
    <row r="1" spans="1:9" x14ac:dyDescent="0.3">
      <c r="A1" s="2" t="s">
        <v>0</v>
      </c>
      <c r="B1" s="3" t="s">
        <v>1</v>
      </c>
      <c r="C1" s="3" t="s">
        <v>269</v>
      </c>
      <c r="D1" s="3" t="s">
        <v>2</v>
      </c>
      <c r="E1" s="6" t="s">
        <v>3</v>
      </c>
      <c r="F1" s="6" t="s">
        <v>4</v>
      </c>
    </row>
    <row r="2" spans="1:9" x14ac:dyDescent="0.3">
      <c r="A2" s="4" t="s">
        <v>5</v>
      </c>
      <c r="B2" s="5" t="s">
        <v>6</v>
      </c>
      <c r="C2" s="5">
        <v>6</v>
      </c>
      <c r="D2" s="5" t="s">
        <v>8</v>
      </c>
      <c r="E2" s="7">
        <v>781.66666699999996</v>
      </c>
      <c r="F2" s="7">
        <f>Table1[[#This Row],[781.666667]]*Table1[[#This Row],[3.000000]]</f>
        <v>4690.0000019999998</v>
      </c>
    </row>
    <row r="3" spans="1:9" x14ac:dyDescent="0.3">
      <c r="A3" s="4" t="s">
        <v>9</v>
      </c>
      <c r="B3" s="5" t="s">
        <v>6</v>
      </c>
      <c r="C3" s="5">
        <v>6</v>
      </c>
      <c r="D3" s="5" t="s">
        <v>8</v>
      </c>
      <c r="E3" s="7">
        <v>1500</v>
      </c>
      <c r="F3" s="7">
        <f>Table1[[#This Row],[781.666667]]*Table1[[#This Row],[3.000000]]</f>
        <v>9000</v>
      </c>
      <c r="H3" t="s">
        <v>271</v>
      </c>
      <c r="I3" s="14">
        <f>F25+F112+F169</f>
        <v>333582.28000000003</v>
      </c>
    </row>
    <row r="4" spans="1:9" x14ac:dyDescent="0.3">
      <c r="A4" s="4" t="s">
        <v>10</v>
      </c>
      <c r="B4" s="5" t="s">
        <v>6</v>
      </c>
      <c r="C4" s="5">
        <v>9</v>
      </c>
      <c r="D4" s="5" t="s">
        <v>8</v>
      </c>
      <c r="E4" s="7">
        <v>515.66666699999996</v>
      </c>
      <c r="F4" s="7">
        <f>Table1[[#This Row],[781.666667]]*Table1[[#This Row],[3.000000]]</f>
        <v>4641.0000029999992</v>
      </c>
      <c r="H4" t="s">
        <v>272</v>
      </c>
      <c r="I4" s="14">
        <f>F33+F66+F160+F182+F217+Table1[[#Totals],[1687.658672]]</f>
        <v>329944.66000000003</v>
      </c>
    </row>
    <row r="5" spans="1:9" x14ac:dyDescent="0.3">
      <c r="A5" s="4" t="s">
        <v>11</v>
      </c>
      <c r="B5" s="5" t="s">
        <v>6</v>
      </c>
      <c r="C5" s="5">
        <v>4</v>
      </c>
      <c r="D5" s="5" t="s">
        <v>8</v>
      </c>
      <c r="E5" s="7">
        <v>1594.666667</v>
      </c>
      <c r="F5" s="7">
        <f>Table1[[#This Row],[781.666667]]*Table1[[#This Row],[3.000000]]</f>
        <v>6378.6666679999998</v>
      </c>
    </row>
    <row r="6" spans="1:9" x14ac:dyDescent="0.3">
      <c r="A6" s="4" t="s">
        <v>12</v>
      </c>
      <c r="B6" s="5" t="s">
        <v>6</v>
      </c>
      <c r="C6" s="5">
        <v>6</v>
      </c>
      <c r="D6" s="5" t="s">
        <v>8</v>
      </c>
      <c r="E6" s="7">
        <v>899.56066699999997</v>
      </c>
      <c r="F6" s="7">
        <f>Table1[[#This Row],[781.666667]]*Table1[[#This Row],[3.000000]]</f>
        <v>5397.3640020000003</v>
      </c>
    </row>
    <row r="7" spans="1:9" x14ac:dyDescent="0.3">
      <c r="A7" s="4" t="s">
        <v>13</v>
      </c>
      <c r="B7" s="5" t="s">
        <v>6</v>
      </c>
      <c r="C7" s="5">
        <v>5</v>
      </c>
      <c r="D7" s="5" t="s">
        <v>8</v>
      </c>
      <c r="E7" s="7">
        <v>767.2</v>
      </c>
      <c r="F7" s="7">
        <f>Table1[[#This Row],[781.666667]]*Table1[[#This Row],[3.000000]]</f>
        <v>3836</v>
      </c>
    </row>
    <row r="8" spans="1:9" x14ac:dyDescent="0.3">
      <c r="A8" s="4" t="s">
        <v>14</v>
      </c>
      <c r="B8" s="5" t="s">
        <v>6</v>
      </c>
      <c r="C8" s="5">
        <v>9</v>
      </c>
      <c r="D8" s="5" t="s">
        <v>8</v>
      </c>
      <c r="E8" s="7">
        <v>770.66639999999995</v>
      </c>
      <c r="F8" s="7">
        <f>Table1[[#This Row],[781.666667]]*Table1[[#This Row],[3.000000]]</f>
        <v>6935.9975999999997</v>
      </c>
    </row>
    <row r="9" spans="1:9" x14ac:dyDescent="0.3">
      <c r="A9" s="4" t="s">
        <v>15</v>
      </c>
      <c r="B9" s="5" t="s">
        <v>6</v>
      </c>
      <c r="C9" s="5">
        <v>4</v>
      </c>
      <c r="D9" s="5" t="s">
        <v>8</v>
      </c>
      <c r="E9" s="7">
        <v>625.6</v>
      </c>
      <c r="F9" s="7">
        <f>Table1[[#This Row],[781.666667]]*Table1[[#This Row],[3.000000]]</f>
        <v>2502.4</v>
      </c>
    </row>
    <row r="10" spans="1:9" x14ac:dyDescent="0.3">
      <c r="A10" s="4" t="s">
        <v>16</v>
      </c>
      <c r="B10" s="5" t="s">
        <v>6</v>
      </c>
      <c r="C10" s="5">
        <v>3</v>
      </c>
      <c r="D10" s="5" t="s">
        <v>8</v>
      </c>
      <c r="E10" s="7">
        <v>1006.357</v>
      </c>
      <c r="F10" s="7">
        <f>Table1[[#This Row],[781.666667]]*Table1[[#This Row],[3.000000]]</f>
        <v>3019.0709999999999</v>
      </c>
    </row>
    <row r="11" spans="1:9" x14ac:dyDescent="0.3">
      <c r="A11" s="4" t="s">
        <v>17</v>
      </c>
      <c r="B11" s="5" t="s">
        <v>6</v>
      </c>
      <c r="C11" s="5">
        <v>4</v>
      </c>
      <c r="D11" s="5" t="s">
        <v>8</v>
      </c>
      <c r="E11" s="7">
        <v>1467.461333</v>
      </c>
      <c r="F11" s="7">
        <f>Table1[[#This Row],[781.666667]]*Table1[[#This Row],[3.000000]]</f>
        <v>5869.8453319999999</v>
      </c>
    </row>
    <row r="12" spans="1:9" x14ac:dyDescent="0.3">
      <c r="A12" s="4" t="s">
        <v>18</v>
      </c>
      <c r="B12" s="5" t="s">
        <v>6</v>
      </c>
      <c r="C12" s="5">
        <v>7</v>
      </c>
      <c r="D12" s="5" t="s">
        <v>8</v>
      </c>
      <c r="E12" s="7">
        <v>385</v>
      </c>
      <c r="F12" s="7">
        <f>Table1[[#This Row],[781.666667]]*Table1[[#This Row],[3.000000]]</f>
        <v>2695</v>
      </c>
    </row>
    <row r="13" spans="1:9" x14ac:dyDescent="0.3">
      <c r="A13" s="4" t="s">
        <v>19</v>
      </c>
      <c r="B13" s="5" t="s">
        <v>6</v>
      </c>
      <c r="C13" s="5">
        <v>2.6</v>
      </c>
      <c r="D13" s="5" t="s">
        <v>8</v>
      </c>
      <c r="E13" s="7">
        <v>294.44499999999999</v>
      </c>
      <c r="F13" s="7">
        <f>Table1[[#This Row],[781.666667]]*Table1[[#This Row],[3.000000]]</f>
        <v>765.55700000000002</v>
      </c>
    </row>
    <row r="14" spans="1:9" x14ac:dyDescent="0.3">
      <c r="A14" s="4" t="s">
        <v>20</v>
      </c>
      <c r="B14" s="5" t="s">
        <v>6</v>
      </c>
      <c r="C14" s="5">
        <v>4</v>
      </c>
      <c r="D14" s="5" t="s">
        <v>8</v>
      </c>
      <c r="E14" s="7">
        <v>1055.1911150000001</v>
      </c>
      <c r="F14" s="7">
        <f>Table1[[#This Row],[781.666667]]*Table1[[#This Row],[3.000000]]</f>
        <v>4220.7644600000003</v>
      </c>
    </row>
    <row r="15" spans="1:9" x14ac:dyDescent="0.3">
      <c r="A15" s="4" t="s">
        <v>21</v>
      </c>
      <c r="B15" s="5" t="s">
        <v>6</v>
      </c>
      <c r="C15" s="5">
        <v>3</v>
      </c>
      <c r="D15" s="5" t="s">
        <v>8</v>
      </c>
      <c r="E15" s="7">
        <v>897.92</v>
      </c>
      <c r="F15" s="7">
        <f>Table1[[#This Row],[781.666667]]*Table1[[#This Row],[3.000000]]</f>
        <v>2693.7599999999998</v>
      </c>
    </row>
    <row r="16" spans="1:9" x14ac:dyDescent="0.3">
      <c r="A16" s="4" t="s">
        <v>22</v>
      </c>
      <c r="B16" s="5" t="s">
        <v>6</v>
      </c>
      <c r="C16" s="5">
        <v>7</v>
      </c>
      <c r="D16" s="5" t="s">
        <v>8</v>
      </c>
      <c r="E16" s="7">
        <v>1205.558667</v>
      </c>
      <c r="F16" s="7">
        <f>Table1[[#This Row],[781.666667]]*Table1[[#This Row],[3.000000]]</f>
        <v>8438.9106690000008</v>
      </c>
    </row>
    <row r="17" spans="1:6" x14ac:dyDescent="0.3">
      <c r="A17" s="4" t="s">
        <v>23</v>
      </c>
      <c r="B17" s="5" t="s">
        <v>6</v>
      </c>
      <c r="C17" s="5">
        <v>6</v>
      </c>
      <c r="D17" s="5" t="s">
        <v>8</v>
      </c>
      <c r="E17" s="7">
        <v>1650.666667</v>
      </c>
      <c r="F17" s="7">
        <f>Table1[[#This Row],[781.666667]]*Table1[[#This Row],[3.000000]]</f>
        <v>9904.0000020000007</v>
      </c>
    </row>
    <row r="18" spans="1:6" x14ac:dyDescent="0.3">
      <c r="A18" s="4" t="s">
        <v>24</v>
      </c>
      <c r="B18" s="5" t="s">
        <v>6</v>
      </c>
      <c r="C18" s="5">
        <v>5</v>
      </c>
      <c r="D18" s="5" t="s">
        <v>8</v>
      </c>
      <c r="E18" s="7">
        <v>1424</v>
      </c>
      <c r="F18" s="7">
        <f>Table1[[#This Row],[781.666667]]*Table1[[#This Row],[3.000000]]</f>
        <v>7120</v>
      </c>
    </row>
    <row r="19" spans="1:6" x14ac:dyDescent="0.3">
      <c r="A19" s="4" t="s">
        <v>25</v>
      </c>
      <c r="B19" s="5" t="s">
        <v>6</v>
      </c>
      <c r="C19" s="5">
        <v>6</v>
      </c>
      <c r="D19" s="5" t="s">
        <v>8</v>
      </c>
      <c r="E19" s="7">
        <v>612.229333</v>
      </c>
      <c r="F19" s="7">
        <f>Table1[[#This Row],[781.666667]]*Table1[[#This Row],[3.000000]]</f>
        <v>3673.375998</v>
      </c>
    </row>
    <row r="20" spans="1:6" x14ac:dyDescent="0.3">
      <c r="A20" s="4" t="s">
        <v>26</v>
      </c>
      <c r="B20" s="5" t="s">
        <v>6</v>
      </c>
      <c r="C20" s="5">
        <v>2</v>
      </c>
      <c r="D20" s="5" t="s">
        <v>8</v>
      </c>
      <c r="E20" s="7">
        <v>1440</v>
      </c>
      <c r="F20" s="7">
        <f>Table1[[#This Row],[781.666667]]*Table1[[#This Row],[3.000000]]</f>
        <v>2880</v>
      </c>
    </row>
    <row r="21" spans="1:6" x14ac:dyDescent="0.3">
      <c r="A21" s="4" t="s">
        <v>27</v>
      </c>
      <c r="B21" s="5" t="s">
        <v>6</v>
      </c>
      <c r="C21" s="5">
        <v>2</v>
      </c>
      <c r="D21" s="5" t="s">
        <v>8</v>
      </c>
      <c r="E21" s="7">
        <v>1112</v>
      </c>
      <c r="F21" s="7">
        <f>Table1[[#This Row],[781.666667]]*Table1[[#This Row],[3.000000]]</f>
        <v>2224</v>
      </c>
    </row>
    <row r="22" spans="1:6" x14ac:dyDescent="0.3">
      <c r="A22" s="4" t="s">
        <v>28</v>
      </c>
      <c r="B22" s="5" t="s">
        <v>6</v>
      </c>
      <c r="C22" s="5">
        <v>3</v>
      </c>
      <c r="D22" s="5" t="s">
        <v>8</v>
      </c>
      <c r="E22" s="7">
        <v>1500</v>
      </c>
      <c r="F22" s="7">
        <f>Table1[[#This Row],[781.666667]]*Table1[[#This Row],[3.000000]]</f>
        <v>4500</v>
      </c>
    </row>
    <row r="23" spans="1:6" x14ac:dyDescent="0.3">
      <c r="A23" s="4" t="s">
        <v>29</v>
      </c>
      <c r="B23" s="5" t="s">
        <v>6</v>
      </c>
      <c r="C23" s="5">
        <v>4</v>
      </c>
      <c r="D23" s="5" t="s">
        <v>8</v>
      </c>
      <c r="E23" s="7">
        <v>1030.133067</v>
      </c>
      <c r="F23" s="7">
        <f>Table1[[#This Row],[781.666667]]*Table1[[#This Row],[3.000000]]</f>
        <v>4120.5322679999999</v>
      </c>
    </row>
    <row r="24" spans="1:6" x14ac:dyDescent="0.3">
      <c r="A24" s="4" t="s">
        <v>30</v>
      </c>
      <c r="B24" s="5" t="s">
        <v>6</v>
      </c>
      <c r="C24" s="5">
        <v>6.4</v>
      </c>
      <c r="D24" s="5" t="s">
        <v>8</v>
      </c>
      <c r="E24" s="7">
        <v>1250.8510670000001</v>
      </c>
      <c r="F24" s="7">
        <f>Table1[[#This Row],[781.666667]]*Table1[[#This Row],[3.000000]]</f>
        <v>8005.4468288000007</v>
      </c>
    </row>
    <row r="25" spans="1:6" ht="15.6" x14ac:dyDescent="0.3">
      <c r="A25" s="4"/>
      <c r="B25" s="5"/>
      <c r="C25" s="5"/>
      <c r="D25" s="5"/>
      <c r="E25" s="7"/>
      <c r="F25" s="12">
        <v>113511.69</v>
      </c>
    </row>
    <row r="26" spans="1:6" x14ac:dyDescent="0.3">
      <c r="A26" s="4" t="s">
        <v>31</v>
      </c>
      <c r="B26" s="5" t="s">
        <v>32</v>
      </c>
      <c r="C26" s="5">
        <v>13</v>
      </c>
      <c r="D26" s="5" t="s">
        <v>33</v>
      </c>
      <c r="E26" s="7">
        <v>1947.111429</v>
      </c>
      <c r="F26" s="7">
        <f>Table1[[#This Row],[781.666667]]*Table1[[#This Row],[3.000000]]</f>
        <v>25312.448576999999</v>
      </c>
    </row>
    <row r="27" spans="1:6" x14ac:dyDescent="0.3">
      <c r="A27" s="4" t="s">
        <v>34</v>
      </c>
      <c r="B27" s="5" t="s">
        <v>32</v>
      </c>
      <c r="C27" s="5">
        <v>9</v>
      </c>
      <c r="D27" s="5" t="s">
        <v>35</v>
      </c>
      <c r="E27" s="7">
        <v>1544.5302240000001</v>
      </c>
      <c r="F27" s="7">
        <f>Table1[[#This Row],[781.666667]]*Table1[[#This Row],[3.000000]]</f>
        <v>13900.772016000001</v>
      </c>
    </row>
    <row r="28" spans="1:6" x14ac:dyDescent="0.3">
      <c r="A28" s="4" t="s">
        <v>36</v>
      </c>
      <c r="B28" s="5" t="s">
        <v>32</v>
      </c>
      <c r="C28" s="5">
        <v>8</v>
      </c>
      <c r="D28" s="5" t="s">
        <v>37</v>
      </c>
      <c r="E28" s="7">
        <v>1746.2185710000001</v>
      </c>
      <c r="F28" s="7">
        <f>Table1[[#This Row],[781.666667]]*Table1[[#This Row],[3.000000]]</f>
        <v>13969.748568000001</v>
      </c>
    </row>
    <row r="29" spans="1:6" x14ac:dyDescent="0.3">
      <c r="A29" s="4" t="s">
        <v>38</v>
      </c>
      <c r="B29" s="5" t="s">
        <v>32</v>
      </c>
      <c r="C29" s="5">
        <v>3</v>
      </c>
      <c r="D29" s="5" t="s">
        <v>37</v>
      </c>
      <c r="E29" s="7">
        <v>1421.702286</v>
      </c>
      <c r="F29" s="7">
        <f>Table1[[#This Row],[781.666667]]*Table1[[#This Row],[3.000000]]</f>
        <v>4265.1068580000001</v>
      </c>
    </row>
    <row r="30" spans="1:6" x14ac:dyDescent="0.3">
      <c r="A30" s="4" t="s">
        <v>39</v>
      </c>
      <c r="B30" s="5" t="s">
        <v>32</v>
      </c>
      <c r="C30" s="5">
        <v>2</v>
      </c>
      <c r="D30" s="5" t="s">
        <v>37</v>
      </c>
      <c r="E30" s="7">
        <v>1684.98</v>
      </c>
      <c r="F30" s="7">
        <f>Table1[[#This Row],[781.666667]]*Table1[[#This Row],[3.000000]]</f>
        <v>3369.96</v>
      </c>
    </row>
    <row r="31" spans="1:6" x14ac:dyDescent="0.3">
      <c r="A31" s="4" t="s">
        <v>40</v>
      </c>
      <c r="B31" s="5" t="s">
        <v>32</v>
      </c>
      <c r="C31" s="5">
        <v>1</v>
      </c>
      <c r="D31" s="5" t="s">
        <v>37</v>
      </c>
      <c r="E31" s="7">
        <v>809.524</v>
      </c>
      <c r="F31" s="7">
        <f>Table1[[#This Row],[781.666667]]*Table1[[#This Row],[3.000000]]</f>
        <v>809.524</v>
      </c>
    </row>
    <row r="32" spans="1:6" x14ac:dyDescent="0.3">
      <c r="A32" s="4" t="s">
        <v>41</v>
      </c>
      <c r="B32" s="5" t="s">
        <v>32</v>
      </c>
      <c r="C32" s="5">
        <v>0</v>
      </c>
      <c r="D32" s="5" t="s">
        <v>37</v>
      </c>
      <c r="E32" s="7">
        <v>1583.8812</v>
      </c>
      <c r="F32" s="7">
        <f>Table1[[#This Row],[781.666667]]*Table1[[#This Row],[3.000000]]</f>
        <v>0</v>
      </c>
    </row>
    <row r="33" spans="1:6" ht="15.6" x14ac:dyDescent="0.3">
      <c r="A33" s="4"/>
      <c r="B33" s="5"/>
      <c r="C33" s="5"/>
      <c r="D33" s="5"/>
      <c r="E33" s="7"/>
      <c r="F33" s="12">
        <v>61627.56</v>
      </c>
    </row>
    <row r="34" spans="1:6" x14ac:dyDescent="0.3">
      <c r="A34" s="4" t="s">
        <v>42</v>
      </c>
      <c r="B34" s="5" t="s">
        <v>43</v>
      </c>
      <c r="C34" s="5">
        <v>30</v>
      </c>
      <c r="D34" s="5" t="s">
        <v>44</v>
      </c>
      <c r="E34" s="7">
        <v>68.034782000000007</v>
      </c>
      <c r="F34" s="7">
        <f>Table1[[#This Row],[781.666667]]*Table1[[#This Row],[3.000000]]</f>
        <v>2041.0434600000003</v>
      </c>
    </row>
    <row r="35" spans="1:6" x14ac:dyDescent="0.3">
      <c r="A35" s="4" t="s">
        <v>45</v>
      </c>
      <c r="B35" s="5" t="s">
        <v>43</v>
      </c>
      <c r="C35" s="5">
        <v>16</v>
      </c>
      <c r="D35" s="5" t="s">
        <v>44</v>
      </c>
      <c r="E35" s="7">
        <v>145.9</v>
      </c>
      <c r="F35" s="7">
        <f>Table1[[#This Row],[781.666667]]*Table1[[#This Row],[3.000000]]</f>
        <v>2334.4</v>
      </c>
    </row>
    <row r="36" spans="1:6" x14ac:dyDescent="0.3">
      <c r="A36" s="4" t="s">
        <v>46</v>
      </c>
      <c r="B36" s="5" t="s">
        <v>43</v>
      </c>
      <c r="C36" s="5">
        <v>25</v>
      </c>
      <c r="D36" s="5" t="s">
        <v>44</v>
      </c>
      <c r="E36" s="7">
        <v>59.15</v>
      </c>
      <c r="F36" s="7">
        <f>Table1[[#This Row],[781.666667]]*Table1[[#This Row],[3.000000]]</f>
        <v>1478.75</v>
      </c>
    </row>
    <row r="37" spans="1:6" x14ac:dyDescent="0.3">
      <c r="A37" s="4" t="s">
        <v>47</v>
      </c>
      <c r="B37" s="5" t="s">
        <v>43</v>
      </c>
      <c r="C37" s="5">
        <v>25</v>
      </c>
      <c r="D37" s="5" t="s">
        <v>44</v>
      </c>
      <c r="E37" s="7">
        <v>64.454003999999998</v>
      </c>
      <c r="F37" s="7">
        <f>Table1[[#This Row],[781.666667]]*Table1[[#This Row],[3.000000]]</f>
        <v>1611.3500999999999</v>
      </c>
    </row>
    <row r="38" spans="1:6" x14ac:dyDescent="0.3">
      <c r="A38" s="4" t="s">
        <v>48</v>
      </c>
      <c r="B38" s="5" t="s">
        <v>43</v>
      </c>
      <c r="C38" s="5">
        <v>14</v>
      </c>
      <c r="D38" s="5" t="s">
        <v>44</v>
      </c>
      <c r="E38" s="7">
        <v>73.66</v>
      </c>
      <c r="F38" s="7">
        <f>Table1[[#This Row],[781.666667]]*Table1[[#This Row],[3.000000]]</f>
        <v>1031.24</v>
      </c>
    </row>
    <row r="39" spans="1:6" ht="15.6" x14ac:dyDescent="0.3">
      <c r="A39" s="4"/>
      <c r="B39" s="5"/>
      <c r="C39" s="5"/>
      <c r="D39" s="5"/>
      <c r="E39" s="7"/>
      <c r="F39" s="12">
        <v>8496.7800000000007</v>
      </c>
    </row>
    <row r="40" spans="1:6" x14ac:dyDescent="0.3">
      <c r="A40" s="4" t="s">
        <v>49</v>
      </c>
      <c r="B40" s="5" t="s">
        <v>50</v>
      </c>
      <c r="C40" s="5">
        <v>4</v>
      </c>
      <c r="D40" s="5" t="s">
        <v>37</v>
      </c>
      <c r="E40" s="7">
        <v>779.05857100000003</v>
      </c>
      <c r="F40" s="7">
        <f>Table1[[#This Row],[781.666667]]*Table1[[#This Row],[3.000000]]</f>
        <v>3116.2342840000001</v>
      </c>
    </row>
    <row r="41" spans="1:6" x14ac:dyDescent="0.3">
      <c r="A41" s="4" t="s">
        <v>51</v>
      </c>
      <c r="B41" s="5" t="s">
        <v>50</v>
      </c>
      <c r="C41" s="5">
        <v>0</v>
      </c>
      <c r="D41" s="5" t="s">
        <v>37</v>
      </c>
      <c r="E41" s="7">
        <v>694.10699999999997</v>
      </c>
      <c r="F41" s="7">
        <f>Table1[[#This Row],[781.666667]]*Table1[[#This Row],[3.000000]]</f>
        <v>0</v>
      </c>
    </row>
    <row r="42" spans="1:6" x14ac:dyDescent="0.3">
      <c r="A42" s="4" t="s">
        <v>52</v>
      </c>
      <c r="B42" s="5" t="s">
        <v>50</v>
      </c>
      <c r="C42" s="5">
        <v>3</v>
      </c>
      <c r="D42" s="5" t="s">
        <v>37</v>
      </c>
      <c r="E42" s="7">
        <v>2321.4285709999999</v>
      </c>
      <c r="F42" s="7">
        <f>Table1[[#This Row],[781.666667]]*Table1[[#This Row],[3.000000]]</f>
        <v>6964.2857129999993</v>
      </c>
    </row>
    <row r="43" spans="1:6" x14ac:dyDescent="0.3">
      <c r="A43" s="4" t="s">
        <v>53</v>
      </c>
      <c r="B43" s="5" t="s">
        <v>50</v>
      </c>
      <c r="C43" s="5">
        <v>0.55000000000000004</v>
      </c>
      <c r="D43" s="5" t="s">
        <v>37</v>
      </c>
      <c r="E43" s="7">
        <v>1771.4290000000001</v>
      </c>
      <c r="F43" s="7">
        <f>Table1[[#This Row],[781.666667]]*Table1[[#This Row],[3.000000]]</f>
        <v>974.28595000000007</v>
      </c>
    </row>
    <row r="44" spans="1:6" x14ac:dyDescent="0.3">
      <c r="A44" s="4" t="s">
        <v>54</v>
      </c>
      <c r="B44" s="5" t="s">
        <v>50</v>
      </c>
      <c r="C44" s="5">
        <v>2.0499999999999998</v>
      </c>
      <c r="D44" s="5" t="s">
        <v>35</v>
      </c>
      <c r="E44" s="7">
        <v>3113.2080000000001</v>
      </c>
      <c r="F44" s="7">
        <f>Table1[[#This Row],[781.666667]]*Table1[[#This Row],[3.000000]]</f>
        <v>6382.0763999999999</v>
      </c>
    </row>
    <row r="45" spans="1:6" x14ac:dyDescent="0.3">
      <c r="A45" s="4" t="s">
        <v>55</v>
      </c>
      <c r="B45" s="5" t="s">
        <v>50</v>
      </c>
      <c r="C45" s="5">
        <v>2.25</v>
      </c>
      <c r="D45" s="5" t="s">
        <v>35</v>
      </c>
      <c r="E45" s="7">
        <v>2412.7379999999998</v>
      </c>
      <c r="F45" s="7">
        <f>Table1[[#This Row],[781.666667]]*Table1[[#This Row],[3.000000]]</f>
        <v>5428.6605</v>
      </c>
    </row>
    <row r="46" spans="1:6" x14ac:dyDescent="0.3">
      <c r="A46" s="4" t="s">
        <v>56</v>
      </c>
      <c r="B46" s="5" t="s">
        <v>50</v>
      </c>
      <c r="C46" s="5">
        <v>8.6</v>
      </c>
      <c r="D46" s="5" t="s">
        <v>37</v>
      </c>
      <c r="E46" s="7">
        <v>1344.8311430000001</v>
      </c>
      <c r="F46" s="7">
        <f>Table1[[#This Row],[781.666667]]*Table1[[#This Row],[3.000000]]</f>
        <v>11565.5478298</v>
      </c>
    </row>
    <row r="47" spans="1:6" x14ac:dyDescent="0.3">
      <c r="A47" s="4" t="s">
        <v>57</v>
      </c>
      <c r="B47" s="5" t="s">
        <v>50</v>
      </c>
      <c r="C47" s="5">
        <v>1.3</v>
      </c>
      <c r="D47" s="5" t="s">
        <v>37</v>
      </c>
      <c r="E47" s="7">
        <v>1898.4642859999999</v>
      </c>
      <c r="F47" s="7">
        <f>Table1[[#This Row],[781.666667]]*Table1[[#This Row],[3.000000]]</f>
        <v>2468.0035717999999</v>
      </c>
    </row>
    <row r="48" spans="1:6" ht="15.6" x14ac:dyDescent="0.3">
      <c r="A48" s="4"/>
      <c r="B48" s="5"/>
      <c r="C48" s="5"/>
      <c r="D48" s="5"/>
      <c r="E48" s="7"/>
      <c r="F48" s="12">
        <v>36899.089999999997</v>
      </c>
    </row>
    <row r="49" spans="1:6" x14ac:dyDescent="0.3">
      <c r="A49" s="4" t="s">
        <v>58</v>
      </c>
      <c r="B49" s="5" t="s">
        <v>59</v>
      </c>
      <c r="C49" s="5">
        <v>0</v>
      </c>
      <c r="D49" s="5" t="s">
        <v>44</v>
      </c>
      <c r="E49" s="7">
        <v>171.875</v>
      </c>
      <c r="F49" s="7">
        <f>Table1[[#This Row],[781.666667]]*Table1[[#This Row],[3.000000]]</f>
        <v>0</v>
      </c>
    </row>
    <row r="50" spans="1:6" x14ac:dyDescent="0.3">
      <c r="A50" s="4" t="s">
        <v>60</v>
      </c>
      <c r="B50" s="5" t="s">
        <v>59</v>
      </c>
      <c r="C50" s="5">
        <v>0</v>
      </c>
      <c r="D50" s="5" t="s">
        <v>61</v>
      </c>
      <c r="E50" s="7">
        <v>38</v>
      </c>
      <c r="F50" s="7">
        <f>Table1[[#This Row],[781.666667]]*Table1[[#This Row],[3.000000]]</f>
        <v>0</v>
      </c>
    </row>
    <row r="51" spans="1:6" x14ac:dyDescent="0.3">
      <c r="A51" s="4" t="s">
        <v>62</v>
      </c>
      <c r="B51" s="5" t="s">
        <v>59</v>
      </c>
      <c r="C51" s="5">
        <v>0</v>
      </c>
      <c r="D51" s="5" t="s">
        <v>61</v>
      </c>
      <c r="E51" s="7">
        <v>270.93799999999999</v>
      </c>
      <c r="F51" s="7">
        <f>Table1[[#This Row],[781.666667]]*Table1[[#This Row],[3.000000]]</f>
        <v>0</v>
      </c>
    </row>
    <row r="52" spans="1:6" x14ac:dyDescent="0.3">
      <c r="A52" s="4" t="s">
        <v>63</v>
      </c>
      <c r="B52" s="5" t="s">
        <v>59</v>
      </c>
      <c r="C52" s="5">
        <v>0</v>
      </c>
      <c r="D52" s="5" t="s">
        <v>44</v>
      </c>
      <c r="E52" s="7">
        <v>150</v>
      </c>
      <c r="F52" s="7">
        <f>Table1[[#This Row],[781.666667]]*Table1[[#This Row],[3.000000]]</f>
        <v>0</v>
      </c>
    </row>
    <row r="53" spans="1:6" x14ac:dyDescent="0.3">
      <c r="A53" s="4" t="s">
        <v>64</v>
      </c>
      <c r="B53" s="5" t="s">
        <v>59</v>
      </c>
      <c r="C53" s="5">
        <v>5</v>
      </c>
      <c r="D53" s="5" t="s">
        <v>61</v>
      </c>
      <c r="E53" s="7">
        <v>127.41</v>
      </c>
      <c r="F53" s="7">
        <f>Table1[[#This Row],[781.666667]]*Table1[[#This Row],[3.000000]]</f>
        <v>637.04999999999995</v>
      </c>
    </row>
    <row r="54" spans="1:6" x14ac:dyDescent="0.3">
      <c r="A54" s="4" t="s">
        <v>65</v>
      </c>
      <c r="B54" s="5" t="s">
        <v>59</v>
      </c>
      <c r="C54" s="5">
        <v>0</v>
      </c>
      <c r="D54" s="5" t="s">
        <v>61</v>
      </c>
      <c r="E54" s="7">
        <v>0.23799999999999999</v>
      </c>
      <c r="F54" s="7">
        <f>Table1[[#This Row],[781.666667]]*Table1[[#This Row],[3.000000]]</f>
        <v>0</v>
      </c>
    </row>
    <row r="55" spans="1:6" x14ac:dyDescent="0.3">
      <c r="A55" s="4" t="s">
        <v>66</v>
      </c>
      <c r="B55" s="5" t="s">
        <v>59</v>
      </c>
      <c r="C55" s="5">
        <v>0</v>
      </c>
      <c r="D55" s="5" t="s">
        <v>61</v>
      </c>
      <c r="E55" s="7">
        <v>236</v>
      </c>
      <c r="F55" s="7">
        <f>Table1[[#This Row],[781.666667]]*Table1[[#This Row],[3.000000]]</f>
        <v>0</v>
      </c>
    </row>
    <row r="56" spans="1:6" x14ac:dyDescent="0.3">
      <c r="A56" s="4" t="s">
        <v>67</v>
      </c>
      <c r="B56" s="5" t="s">
        <v>59</v>
      </c>
      <c r="C56" s="5">
        <v>0</v>
      </c>
      <c r="D56" s="5" t="s">
        <v>44</v>
      </c>
      <c r="E56" s="7">
        <v>171.875</v>
      </c>
      <c r="F56" s="7">
        <f>Table1[[#This Row],[781.666667]]*Table1[[#This Row],[3.000000]]</f>
        <v>0</v>
      </c>
    </row>
    <row r="57" spans="1:6" x14ac:dyDescent="0.3">
      <c r="A57" s="4" t="s">
        <v>68</v>
      </c>
      <c r="B57" s="5" t="s">
        <v>59</v>
      </c>
      <c r="C57" s="5">
        <v>0</v>
      </c>
      <c r="D57" s="5" t="s">
        <v>69</v>
      </c>
      <c r="E57" s="7">
        <v>41.36</v>
      </c>
      <c r="F57" s="7">
        <f>Table1[[#This Row],[781.666667]]*Table1[[#This Row],[3.000000]]</f>
        <v>0</v>
      </c>
    </row>
    <row r="58" spans="1:6" x14ac:dyDescent="0.3">
      <c r="A58" s="4" t="s">
        <v>70</v>
      </c>
      <c r="B58" s="5" t="s">
        <v>59</v>
      </c>
      <c r="C58" s="5">
        <v>0</v>
      </c>
      <c r="D58" s="5" t="s">
        <v>61</v>
      </c>
      <c r="E58" s="7">
        <v>903.9</v>
      </c>
      <c r="F58" s="7">
        <f>Table1[[#This Row],[781.666667]]*Table1[[#This Row],[3.000000]]</f>
        <v>0</v>
      </c>
    </row>
    <row r="59" spans="1:6" x14ac:dyDescent="0.3">
      <c r="A59" s="4" t="s">
        <v>71</v>
      </c>
      <c r="B59" s="5" t="s">
        <v>59</v>
      </c>
      <c r="C59" s="5">
        <v>4</v>
      </c>
      <c r="D59" s="5" t="s">
        <v>61</v>
      </c>
      <c r="E59" s="7">
        <v>877.5</v>
      </c>
      <c r="F59" s="7">
        <f>Table1[[#This Row],[781.666667]]*Table1[[#This Row],[3.000000]]</f>
        <v>3510</v>
      </c>
    </row>
    <row r="60" spans="1:6" x14ac:dyDescent="0.3">
      <c r="A60" s="4" t="s">
        <v>72</v>
      </c>
      <c r="B60" s="5" t="s">
        <v>59</v>
      </c>
      <c r="C60" s="5">
        <v>3</v>
      </c>
      <c r="D60" s="5" t="s">
        <v>61</v>
      </c>
      <c r="E60" s="7">
        <v>800</v>
      </c>
      <c r="F60" s="7">
        <f>Table1[[#This Row],[781.666667]]*Table1[[#This Row],[3.000000]]</f>
        <v>2400</v>
      </c>
    </row>
    <row r="61" spans="1:6" x14ac:dyDescent="0.3">
      <c r="A61" s="4" t="s">
        <v>73</v>
      </c>
      <c r="B61" s="5" t="s">
        <v>59</v>
      </c>
      <c r="C61" s="5">
        <v>0</v>
      </c>
      <c r="D61" s="5" t="s">
        <v>61</v>
      </c>
      <c r="E61" s="7">
        <v>725.71500000000003</v>
      </c>
      <c r="F61" s="7">
        <f>Table1[[#This Row],[781.666667]]*Table1[[#This Row],[3.000000]]</f>
        <v>0</v>
      </c>
    </row>
    <row r="62" spans="1:6" ht="15.6" x14ac:dyDescent="0.3">
      <c r="A62" s="4"/>
      <c r="B62" s="5"/>
      <c r="C62" s="5"/>
      <c r="D62" s="5"/>
      <c r="E62" s="7"/>
      <c r="F62" s="12">
        <v>6547.05</v>
      </c>
    </row>
    <row r="63" spans="1:6" x14ac:dyDescent="0.3">
      <c r="A63" s="4" t="s">
        <v>74</v>
      </c>
      <c r="B63" s="5" t="s">
        <v>75</v>
      </c>
      <c r="C63" s="5">
        <v>10</v>
      </c>
      <c r="D63" s="5" t="s">
        <v>33</v>
      </c>
      <c r="E63" s="7">
        <v>1200.7611429999999</v>
      </c>
      <c r="F63" s="7">
        <f>Table1[[#This Row],[781.666667]]*Table1[[#This Row],[3.000000]]</f>
        <v>12007.611429999999</v>
      </c>
    </row>
    <row r="64" spans="1:6" x14ac:dyDescent="0.3">
      <c r="A64" s="4" t="s">
        <v>76</v>
      </c>
      <c r="B64" s="5" t="s">
        <v>75</v>
      </c>
      <c r="C64" s="5">
        <v>4</v>
      </c>
      <c r="D64" s="5" t="s">
        <v>35</v>
      </c>
      <c r="E64" s="7">
        <v>805.3</v>
      </c>
      <c r="F64" s="7">
        <f>Table1[[#This Row],[781.666667]]*Table1[[#This Row],[3.000000]]</f>
        <v>3221.2</v>
      </c>
    </row>
    <row r="65" spans="1:6" x14ac:dyDescent="0.3">
      <c r="A65" s="4" t="s">
        <v>77</v>
      </c>
      <c r="B65" s="5" t="s">
        <v>75</v>
      </c>
      <c r="C65" s="5">
        <v>13</v>
      </c>
      <c r="D65" s="5" t="s">
        <v>37</v>
      </c>
      <c r="E65" s="7">
        <v>1544.242857</v>
      </c>
      <c r="F65" s="7">
        <f>Table1[[#This Row],[781.666667]]*Table1[[#This Row],[3.000000]]</f>
        <v>20075.157141</v>
      </c>
    </row>
    <row r="66" spans="1:6" ht="15.6" x14ac:dyDescent="0.3">
      <c r="A66" s="4"/>
      <c r="B66" s="5"/>
      <c r="C66" s="5"/>
      <c r="D66" s="5"/>
      <c r="E66" s="7"/>
      <c r="F66" s="12">
        <v>35303.97</v>
      </c>
    </row>
    <row r="67" spans="1:6" x14ac:dyDescent="0.3">
      <c r="A67" s="4" t="s">
        <v>78</v>
      </c>
      <c r="B67" s="5" t="s">
        <v>79</v>
      </c>
      <c r="C67" s="5">
        <v>6</v>
      </c>
      <c r="D67" s="5" t="s">
        <v>8</v>
      </c>
      <c r="E67" s="7">
        <v>2120</v>
      </c>
      <c r="F67" s="7">
        <f>Table1[[#This Row],[781.666667]]*Table1[[#This Row],[3.000000]]</f>
        <v>12720</v>
      </c>
    </row>
    <row r="68" spans="1:6" x14ac:dyDescent="0.3">
      <c r="A68" s="4" t="s">
        <v>80</v>
      </c>
      <c r="B68" s="5" t="s">
        <v>79</v>
      </c>
      <c r="C68" s="5">
        <v>6</v>
      </c>
      <c r="D68" s="5" t="s">
        <v>8</v>
      </c>
      <c r="E68" s="7">
        <v>920</v>
      </c>
      <c r="F68" s="7">
        <f>Table1[[#This Row],[781.666667]]*Table1[[#This Row],[3.000000]]</f>
        <v>5520</v>
      </c>
    </row>
    <row r="69" spans="1:6" x14ac:dyDescent="0.3">
      <c r="A69" s="4" t="s">
        <v>81</v>
      </c>
      <c r="B69" s="5" t="s">
        <v>79</v>
      </c>
      <c r="C69" s="5">
        <v>6.3</v>
      </c>
      <c r="D69" s="5" t="s">
        <v>8</v>
      </c>
      <c r="E69" s="7">
        <v>598</v>
      </c>
      <c r="F69" s="7">
        <f>Table1[[#This Row],[781.666667]]*Table1[[#This Row],[3.000000]]</f>
        <v>3767.4</v>
      </c>
    </row>
    <row r="70" spans="1:6" x14ac:dyDescent="0.3">
      <c r="A70" s="4" t="s">
        <v>82</v>
      </c>
      <c r="B70" s="5" t="s">
        <v>79</v>
      </c>
      <c r="C70" s="5">
        <v>1</v>
      </c>
      <c r="D70" s="5" t="s">
        <v>8</v>
      </c>
      <c r="E70" s="7">
        <v>910</v>
      </c>
      <c r="F70" s="7">
        <f>Table1[[#This Row],[781.666667]]*Table1[[#This Row],[3.000000]]</f>
        <v>910</v>
      </c>
    </row>
    <row r="71" spans="1:6" x14ac:dyDescent="0.3">
      <c r="A71" s="4" t="s">
        <v>83</v>
      </c>
      <c r="B71" s="5" t="s">
        <v>79</v>
      </c>
      <c r="C71" s="5">
        <v>4</v>
      </c>
      <c r="D71" s="5" t="s">
        <v>8</v>
      </c>
      <c r="E71" s="7">
        <v>554.66666699999996</v>
      </c>
      <c r="F71" s="7">
        <f>Table1[[#This Row],[781.666667]]*Table1[[#This Row],[3.000000]]</f>
        <v>2218.6666679999998</v>
      </c>
    </row>
    <row r="72" spans="1:6" x14ac:dyDescent="0.3">
      <c r="A72" s="4" t="s">
        <v>84</v>
      </c>
      <c r="B72" s="5" t="s">
        <v>79</v>
      </c>
      <c r="C72" s="5">
        <v>0</v>
      </c>
      <c r="D72" s="5" t="s">
        <v>8</v>
      </c>
      <c r="E72" s="7">
        <v>474.46300000000002</v>
      </c>
      <c r="F72" s="7">
        <f>Table1[[#This Row],[781.666667]]*Table1[[#This Row],[3.000000]]</f>
        <v>0</v>
      </c>
    </row>
    <row r="73" spans="1:6" x14ac:dyDescent="0.3">
      <c r="A73" s="4" t="s">
        <v>85</v>
      </c>
      <c r="B73" s="5" t="s">
        <v>79</v>
      </c>
      <c r="C73" s="5">
        <v>0</v>
      </c>
      <c r="D73" s="5" t="s">
        <v>8</v>
      </c>
      <c r="E73" s="7">
        <v>1177.5177329999999</v>
      </c>
      <c r="F73" s="7">
        <f>Table1[[#This Row],[781.666667]]*Table1[[#This Row],[3.000000]]</f>
        <v>0</v>
      </c>
    </row>
    <row r="74" spans="1:6" x14ac:dyDescent="0.3">
      <c r="A74" s="4" t="s">
        <v>86</v>
      </c>
      <c r="B74" s="5" t="s">
        <v>79</v>
      </c>
      <c r="C74" s="5">
        <v>5</v>
      </c>
      <c r="D74" s="5" t="s">
        <v>8</v>
      </c>
      <c r="E74" s="7">
        <v>1344</v>
      </c>
      <c r="F74" s="7">
        <f>Table1[[#This Row],[781.666667]]*Table1[[#This Row],[3.000000]]</f>
        <v>6720</v>
      </c>
    </row>
    <row r="75" spans="1:6" x14ac:dyDescent="0.3">
      <c r="A75" s="4" t="s">
        <v>87</v>
      </c>
      <c r="B75" s="5" t="s">
        <v>79</v>
      </c>
      <c r="C75" s="5">
        <v>4</v>
      </c>
      <c r="D75" s="5" t="s">
        <v>8</v>
      </c>
      <c r="E75" s="7">
        <v>4711.1146669999998</v>
      </c>
      <c r="F75" s="7">
        <f>Table1[[#This Row],[781.666667]]*Table1[[#This Row],[3.000000]]</f>
        <v>18844.458667999999</v>
      </c>
    </row>
    <row r="76" spans="1:6" x14ac:dyDescent="0.3">
      <c r="A76" s="4" t="s">
        <v>88</v>
      </c>
      <c r="B76" s="5" t="s">
        <v>79</v>
      </c>
      <c r="C76" s="5">
        <v>0</v>
      </c>
      <c r="D76" s="5" t="s">
        <v>8</v>
      </c>
      <c r="E76" s="7">
        <v>711.73333300000002</v>
      </c>
      <c r="F76" s="7">
        <f>Table1[[#This Row],[781.666667]]*Table1[[#This Row],[3.000000]]</f>
        <v>0</v>
      </c>
    </row>
    <row r="77" spans="1:6" x14ac:dyDescent="0.3">
      <c r="A77" s="4" t="s">
        <v>89</v>
      </c>
      <c r="B77" s="5" t="s">
        <v>79</v>
      </c>
      <c r="C77" s="5">
        <v>0</v>
      </c>
      <c r="D77" s="5" t="s">
        <v>8</v>
      </c>
      <c r="E77" s="7">
        <v>536.4</v>
      </c>
      <c r="F77" s="7">
        <f>Table1[[#This Row],[781.666667]]*Table1[[#This Row],[3.000000]]</f>
        <v>0</v>
      </c>
    </row>
    <row r="78" spans="1:6" x14ac:dyDescent="0.3">
      <c r="A78" s="4" t="s">
        <v>90</v>
      </c>
      <c r="B78" s="5" t="s">
        <v>79</v>
      </c>
      <c r="C78" s="5">
        <v>0</v>
      </c>
      <c r="D78" s="5" t="s">
        <v>8</v>
      </c>
      <c r="E78" s="7">
        <v>1621.479</v>
      </c>
      <c r="F78" s="7">
        <f>Table1[[#This Row],[781.666667]]*Table1[[#This Row],[3.000000]]</f>
        <v>0</v>
      </c>
    </row>
    <row r="79" spans="1:6" x14ac:dyDescent="0.3">
      <c r="A79" s="4" t="s">
        <v>91</v>
      </c>
      <c r="B79" s="5" t="s">
        <v>79</v>
      </c>
      <c r="C79" s="5">
        <v>4</v>
      </c>
      <c r="D79" s="5" t="s">
        <v>8</v>
      </c>
      <c r="E79" s="7">
        <v>1052.8848</v>
      </c>
      <c r="F79" s="7">
        <f>Table1[[#This Row],[781.666667]]*Table1[[#This Row],[3.000000]]</f>
        <v>4211.5392000000002</v>
      </c>
    </row>
    <row r="80" spans="1:6" x14ac:dyDescent="0.3">
      <c r="A80" s="4" t="s">
        <v>92</v>
      </c>
      <c r="B80" s="5" t="s">
        <v>79</v>
      </c>
      <c r="C80" s="5">
        <v>4</v>
      </c>
      <c r="D80" s="5" t="s">
        <v>8</v>
      </c>
      <c r="E80" s="7">
        <v>1034.184</v>
      </c>
      <c r="F80" s="7">
        <f>Table1[[#This Row],[781.666667]]*Table1[[#This Row],[3.000000]]</f>
        <v>4136.7359999999999</v>
      </c>
    </row>
    <row r="81" spans="1:6" x14ac:dyDescent="0.3">
      <c r="A81" s="4" t="s">
        <v>93</v>
      </c>
      <c r="B81" s="5" t="s">
        <v>79</v>
      </c>
      <c r="C81" s="5">
        <v>3</v>
      </c>
      <c r="D81" s="5" t="s">
        <v>8</v>
      </c>
      <c r="E81" s="7">
        <v>1034.184</v>
      </c>
      <c r="F81" s="7">
        <f>Table1[[#This Row],[781.666667]]*Table1[[#This Row],[3.000000]]</f>
        <v>3102.5519999999997</v>
      </c>
    </row>
    <row r="82" spans="1:6" x14ac:dyDescent="0.3">
      <c r="A82" s="4" t="s">
        <v>94</v>
      </c>
      <c r="B82" s="5" t="s">
        <v>79</v>
      </c>
      <c r="C82" s="5">
        <v>2</v>
      </c>
      <c r="D82" s="5" t="s">
        <v>8</v>
      </c>
      <c r="E82" s="7">
        <v>1106.406667</v>
      </c>
      <c r="F82" s="7">
        <f>Table1[[#This Row],[781.666667]]*Table1[[#This Row],[3.000000]]</f>
        <v>2212.8133339999999</v>
      </c>
    </row>
    <row r="83" spans="1:6" x14ac:dyDescent="0.3">
      <c r="A83" s="4" t="s">
        <v>95</v>
      </c>
      <c r="B83" s="5" t="s">
        <v>79</v>
      </c>
      <c r="C83" s="5">
        <v>2.4</v>
      </c>
      <c r="D83" s="5" t="s">
        <v>8</v>
      </c>
      <c r="E83" s="7">
        <v>593.12933299999997</v>
      </c>
      <c r="F83" s="7">
        <f>Table1[[#This Row],[781.666667]]*Table1[[#This Row],[3.000000]]</f>
        <v>1423.5103991999999</v>
      </c>
    </row>
    <row r="84" spans="1:6" x14ac:dyDescent="0.3">
      <c r="A84" s="4" t="s">
        <v>96</v>
      </c>
      <c r="B84" s="5" t="s">
        <v>79</v>
      </c>
      <c r="C84" s="5">
        <v>7</v>
      </c>
      <c r="D84" s="5" t="s">
        <v>8</v>
      </c>
      <c r="E84" s="7">
        <v>889.739867</v>
      </c>
      <c r="F84" s="7">
        <f>Table1[[#This Row],[781.666667]]*Table1[[#This Row],[3.000000]]</f>
        <v>6228.1790689999998</v>
      </c>
    </row>
    <row r="85" spans="1:6" x14ac:dyDescent="0.3">
      <c r="A85" s="4" t="s">
        <v>97</v>
      </c>
      <c r="B85" s="5" t="s">
        <v>79</v>
      </c>
      <c r="C85" s="5">
        <v>23</v>
      </c>
      <c r="D85" s="5" t="s">
        <v>8</v>
      </c>
      <c r="E85" s="7">
        <v>718</v>
      </c>
      <c r="F85" s="7">
        <f>Table1[[#This Row],[781.666667]]*Table1[[#This Row],[3.000000]]</f>
        <v>16514</v>
      </c>
    </row>
    <row r="86" spans="1:6" x14ac:dyDescent="0.3">
      <c r="A86" s="4" t="s">
        <v>98</v>
      </c>
      <c r="B86" s="5" t="s">
        <v>79</v>
      </c>
      <c r="C86" s="5">
        <v>7</v>
      </c>
      <c r="D86" s="5" t="s">
        <v>8</v>
      </c>
      <c r="E86" s="7">
        <v>826.4</v>
      </c>
      <c r="F86" s="7">
        <f>Table1[[#This Row],[781.666667]]*Table1[[#This Row],[3.000000]]</f>
        <v>5784.8</v>
      </c>
    </row>
    <row r="87" spans="1:6" x14ac:dyDescent="0.3">
      <c r="A87" s="4" t="s">
        <v>99</v>
      </c>
      <c r="B87" s="5" t="s">
        <v>79</v>
      </c>
      <c r="C87" s="5">
        <v>4.5999999999999996</v>
      </c>
      <c r="D87" s="5" t="s">
        <v>8</v>
      </c>
      <c r="E87" s="7">
        <v>0</v>
      </c>
      <c r="F87" s="7">
        <f>Table1[[#This Row],[781.666667]]*Table1[[#This Row],[3.000000]]</f>
        <v>0</v>
      </c>
    </row>
    <row r="88" spans="1:6" x14ac:dyDescent="0.3">
      <c r="A88" s="4" t="s">
        <v>100</v>
      </c>
      <c r="B88" s="5" t="s">
        <v>79</v>
      </c>
      <c r="C88" s="5">
        <v>5</v>
      </c>
      <c r="D88" s="5" t="s">
        <v>8</v>
      </c>
      <c r="E88" s="7">
        <v>892.26666699999998</v>
      </c>
      <c r="F88" s="7">
        <f>Table1[[#This Row],[781.666667]]*Table1[[#This Row],[3.000000]]</f>
        <v>4461.3333350000003</v>
      </c>
    </row>
    <row r="89" spans="1:6" x14ac:dyDescent="0.3">
      <c r="A89" s="4" t="s">
        <v>101</v>
      </c>
      <c r="B89" s="5" t="s">
        <v>79</v>
      </c>
      <c r="C89" s="5">
        <v>6</v>
      </c>
      <c r="D89" s="5" t="s">
        <v>8</v>
      </c>
      <c r="E89" s="7">
        <v>765.65333299999998</v>
      </c>
      <c r="F89" s="7">
        <f>Table1[[#This Row],[781.666667]]*Table1[[#This Row],[3.000000]]</f>
        <v>4593.9199979999994</v>
      </c>
    </row>
    <row r="90" spans="1:6" x14ac:dyDescent="0.3">
      <c r="A90" s="4" t="s">
        <v>102</v>
      </c>
      <c r="B90" s="5" t="s">
        <v>79</v>
      </c>
      <c r="C90" s="5">
        <v>5</v>
      </c>
      <c r="D90" s="5" t="s">
        <v>8</v>
      </c>
      <c r="E90" s="7">
        <v>765.65333299999998</v>
      </c>
      <c r="F90" s="7">
        <f>Table1[[#This Row],[781.666667]]*Table1[[#This Row],[3.000000]]</f>
        <v>3828.2666650000001</v>
      </c>
    </row>
    <row r="91" spans="1:6" x14ac:dyDescent="0.3">
      <c r="A91" s="4" t="s">
        <v>103</v>
      </c>
      <c r="B91" s="5" t="s">
        <v>79</v>
      </c>
      <c r="C91" s="5">
        <v>3</v>
      </c>
      <c r="D91" s="5" t="s">
        <v>8</v>
      </c>
      <c r="E91" s="7">
        <v>2478.48</v>
      </c>
      <c r="F91" s="7">
        <f>Table1[[#This Row],[781.666667]]*Table1[[#This Row],[3.000000]]</f>
        <v>7435.4400000000005</v>
      </c>
    </row>
    <row r="92" spans="1:6" x14ac:dyDescent="0.3">
      <c r="A92" s="4" t="s">
        <v>104</v>
      </c>
      <c r="B92" s="5" t="s">
        <v>79</v>
      </c>
      <c r="C92" s="5">
        <v>2</v>
      </c>
      <c r="D92" s="5" t="s">
        <v>8</v>
      </c>
      <c r="E92" s="7">
        <v>1165.701333</v>
      </c>
      <c r="F92" s="7">
        <f>Table1[[#This Row],[781.666667]]*Table1[[#This Row],[3.000000]]</f>
        <v>2331.402666</v>
      </c>
    </row>
    <row r="93" spans="1:6" x14ac:dyDescent="0.3">
      <c r="A93" s="4" t="s">
        <v>105</v>
      </c>
      <c r="B93" s="5" t="s">
        <v>79</v>
      </c>
      <c r="C93" s="5">
        <v>2</v>
      </c>
      <c r="D93" s="5" t="s">
        <v>8</v>
      </c>
      <c r="E93" s="7">
        <v>4495.7333330000001</v>
      </c>
      <c r="F93" s="7">
        <f>Table1[[#This Row],[781.666667]]*Table1[[#This Row],[3.000000]]</f>
        <v>8991.4666660000003</v>
      </c>
    </row>
    <row r="94" spans="1:6" x14ac:dyDescent="0.3">
      <c r="A94" s="4" t="s">
        <v>106</v>
      </c>
      <c r="B94" s="5" t="s">
        <v>79</v>
      </c>
      <c r="C94" s="5">
        <v>6</v>
      </c>
      <c r="D94" s="5" t="s">
        <v>8</v>
      </c>
      <c r="E94" s="7">
        <v>1477.7746669999999</v>
      </c>
      <c r="F94" s="7">
        <f>Table1[[#This Row],[781.666667]]*Table1[[#This Row],[3.000000]]</f>
        <v>8866.6480019999999</v>
      </c>
    </row>
    <row r="95" spans="1:6" x14ac:dyDescent="0.3">
      <c r="A95" s="4" t="s">
        <v>107</v>
      </c>
      <c r="B95" s="5" t="s">
        <v>79</v>
      </c>
      <c r="C95" s="5">
        <v>7</v>
      </c>
      <c r="D95" s="5" t="s">
        <v>8</v>
      </c>
      <c r="E95" s="7">
        <v>1011.1079999999999</v>
      </c>
      <c r="F95" s="7">
        <f>Table1[[#This Row],[781.666667]]*Table1[[#This Row],[3.000000]]</f>
        <v>7077.7559999999994</v>
      </c>
    </row>
    <row r="96" spans="1:6" x14ac:dyDescent="0.3">
      <c r="A96" s="4" t="s">
        <v>108</v>
      </c>
      <c r="B96" s="5" t="s">
        <v>79</v>
      </c>
      <c r="C96" s="5">
        <v>12</v>
      </c>
      <c r="D96" s="5" t="s">
        <v>8</v>
      </c>
      <c r="E96" s="7">
        <v>423.5</v>
      </c>
      <c r="F96" s="7">
        <f>Table1[[#This Row],[781.666667]]*Table1[[#This Row],[3.000000]]</f>
        <v>5082</v>
      </c>
    </row>
    <row r="97" spans="1:6" x14ac:dyDescent="0.3">
      <c r="A97" s="4" t="s">
        <v>109</v>
      </c>
      <c r="B97" s="5" t="s">
        <v>79</v>
      </c>
      <c r="C97" s="5">
        <v>2</v>
      </c>
      <c r="D97" s="5" t="s">
        <v>8</v>
      </c>
      <c r="E97" s="7">
        <v>1477.8</v>
      </c>
      <c r="F97" s="7">
        <f>Table1[[#This Row],[781.666667]]*Table1[[#This Row],[3.000000]]</f>
        <v>2955.6</v>
      </c>
    </row>
    <row r="98" spans="1:6" x14ac:dyDescent="0.3">
      <c r="A98" s="4" t="s">
        <v>110</v>
      </c>
      <c r="B98" s="5" t="s">
        <v>79</v>
      </c>
      <c r="C98" s="5">
        <v>6</v>
      </c>
      <c r="D98" s="5" t="s">
        <v>8</v>
      </c>
      <c r="E98" s="7">
        <v>863.33333300000004</v>
      </c>
      <c r="F98" s="7">
        <f>Table1[[#This Row],[781.666667]]*Table1[[#This Row],[3.000000]]</f>
        <v>5179.9999980000002</v>
      </c>
    </row>
    <row r="99" spans="1:6" x14ac:dyDescent="0.3">
      <c r="A99" s="4" t="s">
        <v>111</v>
      </c>
      <c r="B99" s="5" t="s">
        <v>79</v>
      </c>
      <c r="C99" s="5">
        <v>4</v>
      </c>
      <c r="D99" s="5" t="s">
        <v>8</v>
      </c>
      <c r="E99" s="7">
        <v>3168.8888849999998</v>
      </c>
      <c r="F99" s="7">
        <f>Table1[[#This Row],[781.666667]]*Table1[[#This Row],[3.000000]]</f>
        <v>12675.555539999999</v>
      </c>
    </row>
    <row r="100" spans="1:6" x14ac:dyDescent="0.3">
      <c r="A100" s="4" t="s">
        <v>112</v>
      </c>
      <c r="B100" s="5" t="s">
        <v>79</v>
      </c>
      <c r="C100" s="5">
        <v>0</v>
      </c>
      <c r="D100" s="5" t="s">
        <v>8</v>
      </c>
      <c r="E100" s="7">
        <v>1610.2777739999999</v>
      </c>
      <c r="F100" s="7">
        <f>Table1[[#This Row],[781.666667]]*Table1[[#This Row],[3.000000]]</f>
        <v>0</v>
      </c>
    </row>
    <row r="101" spans="1:6" x14ac:dyDescent="0.3">
      <c r="A101" s="4" t="s">
        <v>113</v>
      </c>
      <c r="B101" s="5" t="s">
        <v>79</v>
      </c>
      <c r="C101" s="5">
        <v>0</v>
      </c>
      <c r="D101" s="5" t="s">
        <v>8</v>
      </c>
      <c r="E101" s="7">
        <v>1394.066073</v>
      </c>
      <c r="F101" s="7">
        <f>Table1[[#This Row],[781.666667]]*Table1[[#This Row],[3.000000]]</f>
        <v>0</v>
      </c>
    </row>
    <row r="102" spans="1:6" x14ac:dyDescent="0.3">
      <c r="A102" s="4" t="s">
        <v>114</v>
      </c>
      <c r="B102" s="5" t="s">
        <v>79</v>
      </c>
      <c r="C102" s="5">
        <v>0</v>
      </c>
      <c r="D102" s="5" t="s">
        <v>8</v>
      </c>
      <c r="E102" s="7">
        <v>1394.0661070000001</v>
      </c>
      <c r="F102" s="7">
        <f>Table1[[#This Row],[781.666667]]*Table1[[#This Row],[3.000000]]</f>
        <v>0</v>
      </c>
    </row>
    <row r="103" spans="1:6" x14ac:dyDescent="0.3">
      <c r="A103" s="4" t="s">
        <v>115</v>
      </c>
      <c r="B103" s="5" t="s">
        <v>79</v>
      </c>
      <c r="C103" s="5">
        <v>4</v>
      </c>
      <c r="D103" s="5" t="s">
        <v>8</v>
      </c>
      <c r="E103" s="7">
        <v>1164.444448</v>
      </c>
      <c r="F103" s="7">
        <f>Table1[[#This Row],[781.666667]]*Table1[[#This Row],[3.000000]]</f>
        <v>4657.7777919999999</v>
      </c>
    </row>
    <row r="104" spans="1:6" x14ac:dyDescent="0.3">
      <c r="A104" s="4" t="s">
        <v>116</v>
      </c>
      <c r="B104" s="5" t="s">
        <v>79</v>
      </c>
      <c r="C104" s="5">
        <v>0</v>
      </c>
      <c r="D104" s="5" t="s">
        <v>8</v>
      </c>
      <c r="E104" s="7">
        <v>1169.8720000000001</v>
      </c>
      <c r="F104" s="7">
        <f>Table1[[#This Row],[781.666667]]*Table1[[#This Row],[3.000000]]</f>
        <v>0</v>
      </c>
    </row>
    <row r="105" spans="1:6" x14ac:dyDescent="0.3">
      <c r="A105" s="4" t="s">
        <v>117</v>
      </c>
      <c r="B105" s="5" t="s">
        <v>79</v>
      </c>
      <c r="C105" s="5">
        <v>4</v>
      </c>
      <c r="D105" s="5" t="s">
        <v>8</v>
      </c>
      <c r="E105" s="7">
        <v>1980</v>
      </c>
      <c r="F105" s="7">
        <f>Table1[[#This Row],[781.666667]]*Table1[[#This Row],[3.000000]]</f>
        <v>7920</v>
      </c>
    </row>
    <row r="106" spans="1:6" x14ac:dyDescent="0.3">
      <c r="A106" s="4" t="s">
        <v>118</v>
      </c>
      <c r="B106" s="5" t="s">
        <v>79</v>
      </c>
      <c r="C106" s="5">
        <v>5</v>
      </c>
      <c r="D106" s="5" t="s">
        <v>8</v>
      </c>
      <c r="E106" s="7">
        <v>983.75599999999997</v>
      </c>
      <c r="F106" s="7">
        <f>Table1[[#This Row],[781.666667]]*Table1[[#This Row],[3.000000]]</f>
        <v>4918.78</v>
      </c>
    </row>
    <row r="107" spans="1:6" x14ac:dyDescent="0.3">
      <c r="A107" s="4" t="s">
        <v>119</v>
      </c>
      <c r="B107" s="5" t="s">
        <v>79</v>
      </c>
      <c r="C107" s="5">
        <v>3</v>
      </c>
      <c r="D107" s="5" t="s">
        <v>8</v>
      </c>
      <c r="E107" s="7">
        <v>1944.444</v>
      </c>
      <c r="F107" s="7">
        <f>Table1[[#This Row],[781.666667]]*Table1[[#This Row],[3.000000]]</f>
        <v>5833.3320000000003</v>
      </c>
    </row>
    <row r="108" spans="1:6" x14ac:dyDescent="0.3">
      <c r="A108" s="4" t="s">
        <v>120</v>
      </c>
      <c r="B108" s="5" t="s">
        <v>79</v>
      </c>
      <c r="C108" s="5">
        <v>1.5</v>
      </c>
      <c r="D108" s="5" t="s">
        <v>8</v>
      </c>
      <c r="E108" s="7">
        <v>0</v>
      </c>
      <c r="F108" s="7">
        <f>Table1[[#This Row],[781.666667]]*Table1[[#This Row],[3.000000]]</f>
        <v>0</v>
      </c>
    </row>
    <row r="109" spans="1:6" x14ac:dyDescent="0.3">
      <c r="A109" s="4" t="s">
        <v>121</v>
      </c>
      <c r="B109" s="5" t="s">
        <v>79</v>
      </c>
      <c r="C109" s="5">
        <v>4</v>
      </c>
      <c r="D109" s="5" t="s">
        <v>8</v>
      </c>
      <c r="E109" s="7">
        <v>1075.5413329999999</v>
      </c>
      <c r="F109" s="7">
        <f>Table1[[#This Row],[781.666667]]*Table1[[#This Row],[3.000000]]</f>
        <v>4302.1653319999996</v>
      </c>
    </row>
    <row r="110" spans="1:6" x14ac:dyDescent="0.3">
      <c r="A110" s="4" t="s">
        <v>122</v>
      </c>
      <c r="B110" s="5" t="s">
        <v>79</v>
      </c>
      <c r="C110" s="5">
        <v>6</v>
      </c>
      <c r="D110" s="5" t="s">
        <v>8</v>
      </c>
      <c r="E110" s="7">
        <v>1040</v>
      </c>
      <c r="F110" s="7">
        <f>Table1[[#This Row],[781.666667]]*Table1[[#This Row],[3.000000]]</f>
        <v>6240</v>
      </c>
    </row>
    <row r="111" spans="1:6" x14ac:dyDescent="0.3">
      <c r="A111" s="4" t="s">
        <v>124</v>
      </c>
      <c r="B111" s="5" t="s">
        <v>79</v>
      </c>
      <c r="C111" s="5">
        <v>5</v>
      </c>
      <c r="D111" s="5" t="s">
        <v>8</v>
      </c>
      <c r="E111" s="7">
        <v>1155.1997329999999</v>
      </c>
      <c r="F111" s="7">
        <f>Table1[[#This Row],[781.666667]]*Table1[[#This Row],[3.000000]]</f>
        <v>5775.9986649999992</v>
      </c>
    </row>
    <row r="112" spans="1:6" ht="15.6" x14ac:dyDescent="0.3">
      <c r="A112" s="4"/>
      <c r="B112" s="5"/>
      <c r="C112" s="5"/>
      <c r="D112" s="5"/>
      <c r="E112" s="7"/>
      <c r="F112" s="12">
        <v>207442.1</v>
      </c>
    </row>
    <row r="113" spans="1:6" x14ac:dyDescent="0.3">
      <c r="A113" s="4" t="s">
        <v>125</v>
      </c>
      <c r="B113" s="5" t="s">
        <v>126</v>
      </c>
      <c r="C113" s="5">
        <v>0.5</v>
      </c>
      <c r="D113" s="5" t="s">
        <v>37</v>
      </c>
      <c r="E113" s="7">
        <v>2191.3139999999999</v>
      </c>
      <c r="F113" s="7">
        <f>Table1[[#This Row],[781.666667]]*Table1[[#This Row],[3.000000]]</f>
        <v>1095.6569999999999</v>
      </c>
    </row>
    <row r="114" spans="1:6" x14ac:dyDescent="0.3">
      <c r="A114" s="4" t="s">
        <v>127</v>
      </c>
      <c r="B114" s="5" t="s">
        <v>126</v>
      </c>
      <c r="C114" s="5">
        <v>6</v>
      </c>
      <c r="D114" s="5" t="s">
        <v>37</v>
      </c>
      <c r="E114" s="7">
        <v>2844.5</v>
      </c>
      <c r="F114" s="7">
        <f>Table1[[#This Row],[781.666667]]*Table1[[#This Row],[3.000000]]</f>
        <v>17067</v>
      </c>
    </row>
    <row r="115" spans="1:6" x14ac:dyDescent="0.3">
      <c r="A115" s="4" t="s">
        <v>128</v>
      </c>
      <c r="B115" s="5" t="s">
        <v>126</v>
      </c>
      <c r="C115" s="5">
        <v>0.55000000000000004</v>
      </c>
      <c r="D115" s="5" t="s">
        <v>37</v>
      </c>
      <c r="E115" s="7">
        <v>958</v>
      </c>
      <c r="F115" s="7">
        <f>Table1[[#This Row],[781.666667]]*Table1[[#This Row],[3.000000]]</f>
        <v>526.90000000000009</v>
      </c>
    </row>
    <row r="116" spans="1:6" ht="15.6" x14ac:dyDescent="0.3">
      <c r="A116" s="4"/>
      <c r="B116" s="5"/>
      <c r="C116" s="5"/>
      <c r="D116" s="5"/>
      <c r="E116" s="7"/>
      <c r="F116" s="12">
        <v>18689.560000000001</v>
      </c>
    </row>
    <row r="117" spans="1:6" x14ac:dyDescent="0.3">
      <c r="A117" s="4" t="s">
        <v>129</v>
      </c>
      <c r="B117" s="5" t="s">
        <v>130</v>
      </c>
      <c r="C117" s="5">
        <v>0</v>
      </c>
      <c r="D117" s="5" t="s">
        <v>37</v>
      </c>
      <c r="E117" s="7">
        <v>464.286</v>
      </c>
      <c r="F117" s="7">
        <f>Table1[[#This Row],[781.666667]]*Table1[[#This Row],[3.000000]]</f>
        <v>0</v>
      </c>
    </row>
    <row r="118" spans="1:6" x14ac:dyDescent="0.3">
      <c r="A118" s="4" t="s">
        <v>131</v>
      </c>
      <c r="B118" s="5" t="s">
        <v>130</v>
      </c>
      <c r="C118" s="5">
        <v>1.1000000000000001</v>
      </c>
      <c r="D118" s="5" t="s">
        <v>7</v>
      </c>
      <c r="E118" s="7">
        <v>915.71</v>
      </c>
      <c r="F118" s="7">
        <f>Table1[[#This Row],[781.666667]]*Table1[[#This Row],[3.000000]]</f>
        <v>1007.2810000000002</v>
      </c>
    </row>
    <row r="119" spans="1:6" x14ac:dyDescent="0.3">
      <c r="A119" s="4" t="s">
        <v>132</v>
      </c>
      <c r="B119" s="5" t="s">
        <v>130</v>
      </c>
      <c r="C119" s="5">
        <v>1.64</v>
      </c>
      <c r="D119" s="5" t="s">
        <v>37</v>
      </c>
      <c r="E119" s="7">
        <v>827.53157099999999</v>
      </c>
      <c r="F119" s="7">
        <f>Table1[[#This Row],[781.666667]]*Table1[[#This Row],[3.000000]]</f>
        <v>1357.1517764399998</v>
      </c>
    </row>
    <row r="120" spans="1:6" x14ac:dyDescent="0.3">
      <c r="A120" s="4" t="s">
        <v>133</v>
      </c>
      <c r="B120" s="5" t="s">
        <v>130</v>
      </c>
      <c r="C120" s="5">
        <v>8</v>
      </c>
      <c r="D120" s="5" t="s">
        <v>37</v>
      </c>
      <c r="E120" s="7">
        <v>917.88571400000001</v>
      </c>
      <c r="F120" s="7">
        <f>Table1[[#This Row],[781.666667]]*Table1[[#This Row],[3.000000]]</f>
        <v>7343.0857120000001</v>
      </c>
    </row>
    <row r="121" spans="1:6" x14ac:dyDescent="0.3">
      <c r="A121" s="4" t="s">
        <v>134</v>
      </c>
      <c r="B121" s="5" t="s">
        <v>130</v>
      </c>
      <c r="C121" s="5">
        <v>1.45</v>
      </c>
      <c r="D121" s="5" t="s">
        <v>37</v>
      </c>
      <c r="E121" s="7">
        <v>1366.3</v>
      </c>
      <c r="F121" s="7">
        <f>Table1[[#This Row],[781.666667]]*Table1[[#This Row],[3.000000]]</f>
        <v>1981.1349999999998</v>
      </c>
    </row>
    <row r="122" spans="1:6" x14ac:dyDescent="0.3">
      <c r="A122" s="4" t="s">
        <v>135</v>
      </c>
      <c r="B122" s="5" t="s">
        <v>130</v>
      </c>
      <c r="C122" s="5">
        <v>0</v>
      </c>
      <c r="D122" s="5" t="s">
        <v>37</v>
      </c>
      <c r="E122" s="7">
        <v>416.66699999999997</v>
      </c>
      <c r="F122" s="7">
        <f>Table1[[#This Row],[781.666667]]*Table1[[#This Row],[3.000000]]</f>
        <v>0</v>
      </c>
    </row>
    <row r="123" spans="1:6" x14ac:dyDescent="0.3">
      <c r="A123" s="4" t="s">
        <v>136</v>
      </c>
      <c r="B123" s="5" t="s">
        <v>130</v>
      </c>
      <c r="C123" s="5">
        <v>5.55</v>
      </c>
      <c r="D123" s="5" t="s">
        <v>123</v>
      </c>
      <c r="E123" s="7">
        <v>2300.56</v>
      </c>
      <c r="F123" s="7">
        <f>Table1[[#This Row],[781.666667]]*Table1[[#This Row],[3.000000]]</f>
        <v>12768.108</v>
      </c>
    </row>
    <row r="124" spans="1:6" x14ac:dyDescent="0.3">
      <c r="A124" s="4" t="s">
        <v>137</v>
      </c>
      <c r="B124" s="5" t="s">
        <v>130</v>
      </c>
      <c r="C124" s="5">
        <v>3.25</v>
      </c>
      <c r="D124" s="5" t="s">
        <v>35</v>
      </c>
      <c r="E124" s="7">
        <v>1628.7878780000001</v>
      </c>
      <c r="F124" s="7">
        <f>Table1[[#This Row],[781.666667]]*Table1[[#This Row],[3.000000]]</f>
        <v>5293.5606035000001</v>
      </c>
    </row>
    <row r="125" spans="1:6" x14ac:dyDescent="0.3">
      <c r="A125" s="4" t="s">
        <v>138</v>
      </c>
      <c r="B125" s="5" t="s">
        <v>130</v>
      </c>
      <c r="C125" s="5">
        <v>1</v>
      </c>
      <c r="D125" s="5" t="s">
        <v>123</v>
      </c>
      <c r="E125" s="7">
        <v>1242.4000000000001</v>
      </c>
      <c r="F125" s="7">
        <f>Table1[[#This Row],[781.666667]]*Table1[[#This Row],[3.000000]]</f>
        <v>1242.4000000000001</v>
      </c>
    </row>
    <row r="126" spans="1:6" x14ac:dyDescent="0.3">
      <c r="A126" s="4" t="s">
        <v>139</v>
      </c>
      <c r="B126" s="5" t="s">
        <v>130</v>
      </c>
      <c r="C126" s="5">
        <v>0.65</v>
      </c>
      <c r="D126" s="5" t="s">
        <v>37</v>
      </c>
      <c r="E126" s="7">
        <v>446.42899999999997</v>
      </c>
      <c r="F126" s="7">
        <f>Table1[[#This Row],[781.666667]]*Table1[[#This Row],[3.000000]]</f>
        <v>290.17885000000001</v>
      </c>
    </row>
    <row r="127" spans="1:6" x14ac:dyDescent="0.3">
      <c r="A127" s="4" t="s">
        <v>140</v>
      </c>
      <c r="B127" s="5" t="s">
        <v>130</v>
      </c>
      <c r="C127" s="5">
        <v>0</v>
      </c>
      <c r="D127" s="5" t="s">
        <v>37</v>
      </c>
      <c r="E127" s="7">
        <v>909.38095699999997</v>
      </c>
      <c r="F127" s="7">
        <f>Table1[[#This Row],[781.666667]]*Table1[[#This Row],[3.000000]]</f>
        <v>0</v>
      </c>
    </row>
    <row r="128" spans="1:6" x14ac:dyDescent="0.3">
      <c r="A128" s="4" t="s">
        <v>141</v>
      </c>
      <c r="B128" s="5" t="s">
        <v>130</v>
      </c>
      <c r="C128" s="5">
        <v>0.5</v>
      </c>
      <c r="D128" s="5" t="s">
        <v>37</v>
      </c>
      <c r="E128" s="7">
        <v>1212.529</v>
      </c>
      <c r="F128" s="7">
        <f>Table1[[#This Row],[781.666667]]*Table1[[#This Row],[3.000000]]</f>
        <v>606.2645</v>
      </c>
    </row>
    <row r="129" spans="1:6" x14ac:dyDescent="0.3">
      <c r="A129" s="4" t="s">
        <v>142</v>
      </c>
      <c r="B129" s="5" t="s">
        <v>130</v>
      </c>
      <c r="C129" s="5">
        <v>0.45</v>
      </c>
      <c r="D129" s="5" t="s">
        <v>37</v>
      </c>
      <c r="E129" s="7">
        <v>773.80899999999997</v>
      </c>
      <c r="F129" s="7">
        <f>Table1[[#This Row],[781.666667]]*Table1[[#This Row],[3.000000]]</f>
        <v>348.21404999999999</v>
      </c>
    </row>
    <row r="130" spans="1:6" x14ac:dyDescent="0.3">
      <c r="A130" s="4" t="s">
        <v>143</v>
      </c>
      <c r="B130" s="5" t="s">
        <v>130</v>
      </c>
      <c r="C130" s="5">
        <v>1.65</v>
      </c>
      <c r="D130" s="5" t="s">
        <v>123</v>
      </c>
      <c r="E130" s="7">
        <v>1300.0239999999999</v>
      </c>
      <c r="F130" s="7">
        <f>Table1[[#This Row],[781.666667]]*Table1[[#This Row],[3.000000]]</f>
        <v>2145.0395999999996</v>
      </c>
    </row>
    <row r="131" spans="1:6" x14ac:dyDescent="0.3">
      <c r="A131" s="4" t="s">
        <v>144</v>
      </c>
      <c r="B131" s="5" t="s">
        <v>130</v>
      </c>
      <c r="C131" s="5">
        <v>2</v>
      </c>
      <c r="D131" s="5" t="s">
        <v>37</v>
      </c>
      <c r="E131" s="7">
        <v>1168.83</v>
      </c>
      <c r="F131" s="7">
        <f>Table1[[#This Row],[781.666667]]*Table1[[#This Row],[3.000000]]</f>
        <v>2337.66</v>
      </c>
    </row>
    <row r="132" spans="1:6" x14ac:dyDescent="0.3">
      <c r="A132" s="4" t="s">
        <v>145</v>
      </c>
      <c r="B132" s="5" t="s">
        <v>130</v>
      </c>
      <c r="C132" s="5">
        <v>0.67</v>
      </c>
      <c r="D132" s="5" t="s">
        <v>37</v>
      </c>
      <c r="E132" s="7">
        <v>728.19500000000005</v>
      </c>
      <c r="F132" s="7">
        <f>Table1[[#This Row],[781.666667]]*Table1[[#This Row],[3.000000]]</f>
        <v>487.89065000000005</v>
      </c>
    </row>
    <row r="133" spans="1:6" x14ac:dyDescent="0.3">
      <c r="A133" s="4" t="s">
        <v>146</v>
      </c>
      <c r="B133" s="5" t="s">
        <v>130</v>
      </c>
      <c r="C133" s="5">
        <v>0</v>
      </c>
      <c r="D133" s="5" t="s">
        <v>37</v>
      </c>
      <c r="E133" s="7">
        <v>433.44</v>
      </c>
      <c r="F133" s="7">
        <f>Table1[[#This Row],[781.666667]]*Table1[[#This Row],[3.000000]]</f>
        <v>0</v>
      </c>
    </row>
    <row r="134" spans="1:6" x14ac:dyDescent="0.3">
      <c r="A134" s="4" t="s">
        <v>147</v>
      </c>
      <c r="B134" s="5" t="s">
        <v>130</v>
      </c>
      <c r="C134" s="5">
        <v>5.0999999999999996</v>
      </c>
      <c r="D134" s="5" t="s">
        <v>37</v>
      </c>
      <c r="E134" s="7">
        <v>1095.2379430000001</v>
      </c>
      <c r="F134" s="7">
        <f>Table1[[#This Row],[781.666667]]*Table1[[#This Row],[3.000000]]</f>
        <v>5585.7135092999997</v>
      </c>
    </row>
    <row r="135" spans="1:6" x14ac:dyDescent="0.3">
      <c r="A135" s="4" t="s">
        <v>148</v>
      </c>
      <c r="B135" s="5" t="s">
        <v>130</v>
      </c>
      <c r="C135" s="5">
        <v>5.4</v>
      </c>
      <c r="D135" s="5" t="s">
        <v>37</v>
      </c>
      <c r="E135" s="7">
        <v>914.28605700000003</v>
      </c>
      <c r="F135" s="7">
        <f>Table1[[#This Row],[781.666667]]*Table1[[#This Row],[3.000000]]</f>
        <v>4937.1447078000001</v>
      </c>
    </row>
    <row r="136" spans="1:6" x14ac:dyDescent="0.3">
      <c r="A136" s="4" t="s">
        <v>149</v>
      </c>
      <c r="B136" s="5" t="s">
        <v>130</v>
      </c>
      <c r="C136" s="5">
        <v>0</v>
      </c>
      <c r="D136" s="5" t="s">
        <v>37</v>
      </c>
      <c r="E136" s="7">
        <v>444.38</v>
      </c>
      <c r="F136" s="7">
        <f>Table1[[#This Row],[781.666667]]*Table1[[#This Row],[3.000000]]</f>
        <v>0</v>
      </c>
    </row>
    <row r="137" spans="1:6" x14ac:dyDescent="0.3">
      <c r="A137" s="4" t="s">
        <v>150</v>
      </c>
      <c r="B137" s="5" t="s">
        <v>130</v>
      </c>
      <c r="C137" s="5">
        <v>1.25</v>
      </c>
      <c r="D137" s="5" t="s">
        <v>37</v>
      </c>
      <c r="E137" s="7">
        <v>839.88099999999997</v>
      </c>
      <c r="F137" s="7">
        <f>Table1[[#This Row],[781.666667]]*Table1[[#This Row],[3.000000]]</f>
        <v>1049.8512499999999</v>
      </c>
    </row>
    <row r="138" spans="1:6" x14ac:dyDescent="0.3">
      <c r="A138" s="4" t="s">
        <v>151</v>
      </c>
      <c r="B138" s="5" t="s">
        <v>130</v>
      </c>
      <c r="C138" s="5">
        <v>0.6</v>
      </c>
      <c r="D138" s="5" t="s">
        <v>37</v>
      </c>
      <c r="E138" s="7">
        <v>706.93499999999995</v>
      </c>
      <c r="F138" s="7">
        <f>Table1[[#This Row],[781.666667]]*Table1[[#This Row],[3.000000]]</f>
        <v>424.16099999999994</v>
      </c>
    </row>
    <row r="139" spans="1:6" x14ac:dyDescent="0.3">
      <c r="A139" s="4" t="s">
        <v>152</v>
      </c>
      <c r="B139" s="5" t="s">
        <v>130</v>
      </c>
      <c r="C139" s="5">
        <v>1.6</v>
      </c>
      <c r="D139" s="5" t="s">
        <v>37</v>
      </c>
      <c r="E139" s="7">
        <v>971.33142899999996</v>
      </c>
      <c r="F139" s="7">
        <f>Table1[[#This Row],[781.666667]]*Table1[[#This Row],[3.000000]]</f>
        <v>1554.1302863999999</v>
      </c>
    </row>
    <row r="140" spans="1:6" x14ac:dyDescent="0.3">
      <c r="A140" s="4" t="s">
        <v>153</v>
      </c>
      <c r="B140" s="5" t="s">
        <v>130</v>
      </c>
      <c r="C140" s="5">
        <v>0.25</v>
      </c>
      <c r="D140" s="5" t="s">
        <v>37</v>
      </c>
      <c r="E140" s="7">
        <v>587.22900000000004</v>
      </c>
      <c r="F140" s="7">
        <f>Table1[[#This Row],[781.666667]]*Table1[[#This Row],[3.000000]]</f>
        <v>146.80725000000001</v>
      </c>
    </row>
    <row r="141" spans="1:6" x14ac:dyDescent="0.3">
      <c r="A141" s="4" t="s">
        <v>154</v>
      </c>
      <c r="B141" s="5" t="s">
        <v>130</v>
      </c>
      <c r="C141" s="5">
        <v>1</v>
      </c>
      <c r="D141" s="5" t="s">
        <v>37</v>
      </c>
      <c r="E141" s="7">
        <v>1043.357143</v>
      </c>
      <c r="F141" s="7">
        <f>Table1[[#This Row],[781.666667]]*Table1[[#This Row],[3.000000]]</f>
        <v>1043.357143</v>
      </c>
    </row>
    <row r="142" spans="1:6" x14ac:dyDescent="0.3">
      <c r="A142" s="4" t="s">
        <v>155</v>
      </c>
      <c r="B142" s="5" t="s">
        <v>130</v>
      </c>
      <c r="C142" s="5">
        <v>0.57999999999999996</v>
      </c>
      <c r="D142" s="5" t="s">
        <v>37</v>
      </c>
      <c r="E142" s="7">
        <v>1033.5999999999999</v>
      </c>
      <c r="F142" s="7">
        <f>Table1[[#This Row],[781.666667]]*Table1[[#This Row],[3.000000]]</f>
        <v>599.48799999999994</v>
      </c>
    </row>
    <row r="143" spans="1:6" x14ac:dyDescent="0.3">
      <c r="A143" s="4" t="s">
        <v>156</v>
      </c>
      <c r="B143" s="5" t="s">
        <v>130</v>
      </c>
      <c r="C143" s="5">
        <v>2.54</v>
      </c>
      <c r="D143" s="5" t="s">
        <v>37</v>
      </c>
      <c r="E143" s="7">
        <v>1255.5414290000001</v>
      </c>
      <c r="F143" s="7">
        <f>Table1[[#This Row],[781.666667]]*Table1[[#This Row],[3.000000]]</f>
        <v>3189.0752296600003</v>
      </c>
    </row>
    <row r="144" spans="1:6" x14ac:dyDescent="0.3">
      <c r="A144" s="4" t="s">
        <v>157</v>
      </c>
      <c r="B144" s="5" t="s">
        <v>130</v>
      </c>
      <c r="C144" s="5">
        <v>2.35</v>
      </c>
      <c r="D144" s="5" t="s">
        <v>37</v>
      </c>
      <c r="E144" s="7">
        <v>1898.0285710000001</v>
      </c>
      <c r="F144" s="7">
        <f>Table1[[#This Row],[781.666667]]*Table1[[#This Row],[3.000000]]</f>
        <v>4460.3671418500007</v>
      </c>
    </row>
    <row r="145" spans="1:6" x14ac:dyDescent="0.3">
      <c r="A145" s="4" t="s">
        <v>158</v>
      </c>
      <c r="B145" s="5" t="s">
        <v>130</v>
      </c>
      <c r="C145" s="5">
        <v>0</v>
      </c>
      <c r="D145" s="5" t="s">
        <v>37</v>
      </c>
      <c r="E145" s="7">
        <v>1769.0285710000001</v>
      </c>
      <c r="F145" s="7">
        <f>Table1[[#This Row],[781.666667]]*Table1[[#This Row],[3.000000]]</f>
        <v>0</v>
      </c>
    </row>
    <row r="146" spans="1:6" x14ac:dyDescent="0.3">
      <c r="A146" s="4" t="s">
        <v>159</v>
      </c>
      <c r="B146" s="5" t="s">
        <v>130</v>
      </c>
      <c r="C146" s="5">
        <v>1.65</v>
      </c>
      <c r="D146" s="5" t="s">
        <v>37</v>
      </c>
      <c r="E146" s="7">
        <v>594.048</v>
      </c>
      <c r="F146" s="7">
        <f>Table1[[#This Row],[781.666667]]*Table1[[#This Row],[3.000000]]</f>
        <v>980.17919999999992</v>
      </c>
    </row>
    <row r="147" spans="1:6" x14ac:dyDescent="0.3">
      <c r="A147" s="4" t="s">
        <v>160</v>
      </c>
      <c r="B147" s="5" t="s">
        <v>130</v>
      </c>
      <c r="C147" s="5">
        <v>0</v>
      </c>
      <c r="D147" s="5" t="s">
        <v>37</v>
      </c>
      <c r="E147" s="7">
        <v>392.73</v>
      </c>
      <c r="F147" s="7">
        <f>Table1[[#This Row],[781.666667]]*Table1[[#This Row],[3.000000]]</f>
        <v>0</v>
      </c>
    </row>
    <row r="148" spans="1:6" x14ac:dyDescent="0.3">
      <c r="A148" s="4" t="s">
        <v>161</v>
      </c>
      <c r="B148" s="5" t="s">
        <v>130</v>
      </c>
      <c r="C148" s="5">
        <v>0</v>
      </c>
      <c r="D148" s="5" t="s">
        <v>37</v>
      </c>
      <c r="E148" s="7">
        <v>567.67857100000003</v>
      </c>
      <c r="F148" s="7">
        <f>Table1[[#This Row],[781.666667]]*Table1[[#This Row],[3.000000]]</f>
        <v>0</v>
      </c>
    </row>
    <row r="149" spans="1:6" x14ac:dyDescent="0.3">
      <c r="A149" s="4" t="s">
        <v>162</v>
      </c>
      <c r="B149" s="5" t="s">
        <v>130</v>
      </c>
      <c r="C149" s="5">
        <v>2</v>
      </c>
      <c r="D149" s="5" t="s">
        <v>37</v>
      </c>
      <c r="E149" s="7">
        <v>1020.571429</v>
      </c>
      <c r="F149" s="7">
        <f>Table1[[#This Row],[781.666667]]*Table1[[#This Row],[3.000000]]</f>
        <v>2041.1428579999999</v>
      </c>
    </row>
    <row r="150" spans="1:6" x14ac:dyDescent="0.3">
      <c r="A150" s="4" t="s">
        <v>163</v>
      </c>
      <c r="B150" s="5" t="s">
        <v>130</v>
      </c>
      <c r="C150" s="5">
        <v>1.55</v>
      </c>
      <c r="D150" s="5" t="s">
        <v>37</v>
      </c>
      <c r="E150" s="7">
        <v>366.59199999999998</v>
      </c>
      <c r="F150" s="7">
        <f>Table1[[#This Row],[781.666667]]*Table1[[#This Row],[3.000000]]</f>
        <v>568.21759999999995</v>
      </c>
    </row>
    <row r="151" spans="1:6" x14ac:dyDescent="0.3">
      <c r="A151" s="4" t="s">
        <v>164</v>
      </c>
      <c r="B151" s="5" t="s">
        <v>130</v>
      </c>
      <c r="C151" s="5">
        <v>0</v>
      </c>
      <c r="D151" s="5" t="s">
        <v>37</v>
      </c>
      <c r="E151" s="7">
        <v>567.67857100000003</v>
      </c>
      <c r="F151" s="7">
        <f>Table1[[#This Row],[781.666667]]*Table1[[#This Row],[3.000000]]</f>
        <v>0</v>
      </c>
    </row>
    <row r="152" spans="1:6" x14ac:dyDescent="0.3">
      <c r="A152" s="4" t="s">
        <v>165</v>
      </c>
      <c r="B152" s="5" t="s">
        <v>130</v>
      </c>
      <c r="C152" s="5">
        <v>0</v>
      </c>
      <c r="D152" s="5" t="s">
        <v>37</v>
      </c>
      <c r="E152" s="7">
        <v>500.678</v>
      </c>
      <c r="F152" s="7">
        <f>Table1[[#This Row],[781.666667]]*Table1[[#This Row],[3.000000]]</f>
        <v>0</v>
      </c>
    </row>
    <row r="153" spans="1:6" x14ac:dyDescent="0.3">
      <c r="A153" s="4" t="s">
        <v>166</v>
      </c>
      <c r="B153" s="5" t="s">
        <v>130</v>
      </c>
      <c r="C153" s="5">
        <v>0</v>
      </c>
      <c r="D153" s="5" t="s">
        <v>37</v>
      </c>
      <c r="E153" s="7">
        <v>414.55700000000002</v>
      </c>
      <c r="F153" s="7">
        <f>Table1[[#This Row],[781.666667]]*Table1[[#This Row],[3.000000]]</f>
        <v>0</v>
      </c>
    </row>
    <row r="154" spans="1:6" x14ac:dyDescent="0.3">
      <c r="A154" s="4" t="s">
        <v>167</v>
      </c>
      <c r="B154" s="5" t="s">
        <v>130</v>
      </c>
      <c r="C154" s="5">
        <v>2.2000000000000002</v>
      </c>
      <c r="D154" s="5" t="s">
        <v>37</v>
      </c>
      <c r="E154" s="7">
        <v>1230.952385</v>
      </c>
      <c r="F154" s="7">
        <f>Table1[[#This Row],[781.666667]]*Table1[[#This Row],[3.000000]]</f>
        <v>2708.0952470000002</v>
      </c>
    </row>
    <row r="155" spans="1:6" x14ac:dyDescent="0.3">
      <c r="A155" s="4" t="s">
        <v>168</v>
      </c>
      <c r="B155" s="5" t="s">
        <v>130</v>
      </c>
      <c r="C155" s="5">
        <v>1</v>
      </c>
      <c r="D155" s="5" t="s">
        <v>37</v>
      </c>
      <c r="E155" s="7">
        <v>567.67857100000003</v>
      </c>
      <c r="F155" s="7">
        <f>Table1[[#This Row],[781.666667]]*Table1[[#This Row],[3.000000]]</f>
        <v>567.67857100000003</v>
      </c>
    </row>
    <row r="156" spans="1:6" ht="15.6" x14ac:dyDescent="0.3">
      <c r="A156" s="4"/>
      <c r="B156" s="5"/>
      <c r="C156" s="5"/>
      <c r="D156" s="5"/>
      <c r="E156" s="7"/>
      <c r="F156" s="12">
        <v>67063.38</v>
      </c>
    </row>
    <row r="157" spans="1:6" x14ac:dyDescent="0.3">
      <c r="A157" s="4" t="s">
        <v>169</v>
      </c>
      <c r="B157" s="5" t="s">
        <v>170</v>
      </c>
      <c r="C157" s="5">
        <v>8</v>
      </c>
      <c r="D157" s="5" t="s">
        <v>33</v>
      </c>
      <c r="E157" s="7">
        <v>1703.5714290000001</v>
      </c>
      <c r="F157" s="7">
        <f>Table1[[#This Row],[781.666667]]*Table1[[#This Row],[3.000000]]</f>
        <v>13628.571432000001</v>
      </c>
    </row>
    <row r="158" spans="1:6" x14ac:dyDescent="0.3">
      <c r="A158" s="4" t="s">
        <v>171</v>
      </c>
      <c r="B158" s="5" t="s">
        <v>170</v>
      </c>
      <c r="C158" s="5">
        <v>18</v>
      </c>
      <c r="D158" s="5" t="s">
        <v>35</v>
      </c>
      <c r="E158" s="7">
        <v>1143.6659999999999</v>
      </c>
      <c r="F158" s="7">
        <f>Table1[[#This Row],[781.666667]]*Table1[[#This Row],[3.000000]]</f>
        <v>20585.987999999998</v>
      </c>
    </row>
    <row r="159" spans="1:6" x14ac:dyDescent="0.3">
      <c r="A159" s="4" t="s">
        <v>172</v>
      </c>
      <c r="B159" s="5" t="s">
        <v>170</v>
      </c>
      <c r="C159" s="5">
        <v>7</v>
      </c>
      <c r="D159" s="5" t="s">
        <v>37</v>
      </c>
      <c r="E159" s="7">
        <v>1351.5630000000001</v>
      </c>
      <c r="F159" s="7">
        <f>Table1[[#This Row],[781.666667]]*Table1[[#This Row],[3.000000]]</f>
        <v>9460.9410000000007</v>
      </c>
    </row>
    <row r="160" spans="1:6" ht="15.6" x14ac:dyDescent="0.3">
      <c r="A160" s="4"/>
      <c r="B160" s="5"/>
      <c r="C160" s="5"/>
      <c r="D160" s="5"/>
      <c r="E160" s="7"/>
      <c r="F160" s="12">
        <v>43675.5</v>
      </c>
    </row>
    <row r="161" spans="1:6" x14ac:dyDescent="0.3">
      <c r="A161" s="4" t="s">
        <v>173</v>
      </c>
      <c r="B161" s="5" t="s">
        <v>174</v>
      </c>
      <c r="C161" s="5">
        <v>0.2</v>
      </c>
      <c r="D161" s="5" t="s">
        <v>37</v>
      </c>
      <c r="E161" s="7">
        <v>1330.939286</v>
      </c>
      <c r="F161" s="7">
        <f>Table1[[#This Row],[781.666667]]*Table1[[#This Row],[3.000000]]</f>
        <v>266.1878572</v>
      </c>
    </row>
    <row r="162" spans="1:6" x14ac:dyDescent="0.3">
      <c r="A162" s="4" t="s">
        <v>175</v>
      </c>
      <c r="B162" s="5" t="s">
        <v>174</v>
      </c>
      <c r="C162" s="5">
        <v>2.67</v>
      </c>
      <c r="D162" s="5" t="s">
        <v>37</v>
      </c>
      <c r="E162" s="7">
        <v>1173.2857140000001</v>
      </c>
      <c r="F162" s="7">
        <f>Table1[[#This Row],[781.666667]]*Table1[[#This Row],[3.000000]]</f>
        <v>3132.6728563800002</v>
      </c>
    </row>
    <row r="163" spans="1:6" x14ac:dyDescent="0.3">
      <c r="A163" s="4" t="s">
        <v>176</v>
      </c>
      <c r="B163" s="5" t="s">
        <v>174</v>
      </c>
      <c r="C163" s="5">
        <v>0</v>
      </c>
      <c r="D163" s="5" t="s">
        <v>37</v>
      </c>
      <c r="E163" s="7">
        <v>783.26900000000001</v>
      </c>
      <c r="F163" s="7">
        <f>Table1[[#This Row],[781.666667]]*Table1[[#This Row],[3.000000]]</f>
        <v>0</v>
      </c>
    </row>
    <row r="164" spans="1:6" x14ac:dyDescent="0.3">
      <c r="A164" s="4" t="s">
        <v>177</v>
      </c>
      <c r="B164" s="5" t="s">
        <v>174</v>
      </c>
      <c r="C164" s="5">
        <v>6</v>
      </c>
      <c r="D164" s="5" t="s">
        <v>37</v>
      </c>
      <c r="E164" s="7">
        <v>2960.5045709999999</v>
      </c>
      <c r="F164" s="7">
        <f>Table1[[#This Row],[781.666667]]*Table1[[#This Row],[3.000000]]</f>
        <v>17763.027426000001</v>
      </c>
    </row>
    <row r="165" spans="1:6" ht="15.6" x14ac:dyDescent="0.3">
      <c r="A165" s="4"/>
      <c r="B165" s="5"/>
      <c r="C165" s="5"/>
      <c r="D165" s="5"/>
      <c r="E165" s="7"/>
      <c r="F165" s="12">
        <v>21161.89</v>
      </c>
    </row>
    <row r="166" spans="1:6" x14ac:dyDescent="0.3">
      <c r="A166" s="4" t="s">
        <v>178</v>
      </c>
      <c r="B166" s="5" t="s">
        <v>179</v>
      </c>
      <c r="C166" s="5">
        <v>9</v>
      </c>
      <c r="D166" s="5" t="s">
        <v>8</v>
      </c>
      <c r="E166" s="7">
        <v>572</v>
      </c>
      <c r="F166" s="7">
        <f>Table1[[#This Row],[781.666667]]*Table1[[#This Row],[3.000000]]</f>
        <v>5148</v>
      </c>
    </row>
    <row r="167" spans="1:6" x14ac:dyDescent="0.3">
      <c r="A167" s="4" t="s">
        <v>180</v>
      </c>
      <c r="B167" s="5" t="s">
        <v>179</v>
      </c>
      <c r="C167" s="5">
        <v>2</v>
      </c>
      <c r="D167" s="5" t="s">
        <v>8</v>
      </c>
      <c r="E167" s="7">
        <v>1440</v>
      </c>
      <c r="F167" s="7">
        <f>Table1[[#This Row],[781.666667]]*Table1[[#This Row],[3.000000]]</f>
        <v>2880</v>
      </c>
    </row>
    <row r="168" spans="1:6" x14ac:dyDescent="0.3">
      <c r="A168" s="4" t="s">
        <v>181</v>
      </c>
      <c r="B168" s="5" t="s">
        <v>179</v>
      </c>
      <c r="C168" s="5">
        <v>8</v>
      </c>
      <c r="D168" s="5" t="s">
        <v>8</v>
      </c>
      <c r="E168" s="7">
        <v>575.06133299999999</v>
      </c>
      <c r="F168" s="7">
        <f>Table1[[#This Row],[781.666667]]*Table1[[#This Row],[3.000000]]</f>
        <v>4600.4906639999999</v>
      </c>
    </row>
    <row r="169" spans="1:6" ht="15.6" x14ac:dyDescent="0.3">
      <c r="A169" s="4"/>
      <c r="B169" s="5"/>
      <c r="C169" s="5"/>
      <c r="D169" s="5"/>
      <c r="E169" s="7"/>
      <c r="F169" s="12">
        <v>12628.49</v>
      </c>
    </row>
    <row r="170" spans="1:6" x14ac:dyDescent="0.3">
      <c r="A170" s="4" t="s">
        <v>182</v>
      </c>
      <c r="B170" s="5" t="s">
        <v>183</v>
      </c>
      <c r="C170" s="5">
        <v>0</v>
      </c>
      <c r="D170" s="5" t="s">
        <v>184</v>
      </c>
      <c r="E170" s="7">
        <v>1325.75</v>
      </c>
      <c r="F170" s="7">
        <f>Table1[[#This Row],[781.666667]]*Table1[[#This Row],[3.000000]]</f>
        <v>0</v>
      </c>
    </row>
    <row r="171" spans="1:6" x14ac:dyDescent="0.3">
      <c r="A171" s="4" t="s">
        <v>185</v>
      </c>
      <c r="B171" s="5" t="s">
        <v>183</v>
      </c>
      <c r="C171" s="5">
        <v>3</v>
      </c>
      <c r="D171" s="5" t="s">
        <v>8</v>
      </c>
      <c r="E171" s="7">
        <v>1607.0705330000001</v>
      </c>
      <c r="F171" s="7">
        <f>Table1[[#This Row],[781.666667]]*Table1[[#This Row],[3.000000]]</f>
        <v>4821.2115990000002</v>
      </c>
    </row>
    <row r="172" spans="1:6" x14ac:dyDescent="0.3">
      <c r="A172" s="4" t="s">
        <v>186</v>
      </c>
      <c r="B172" s="5" t="s">
        <v>183</v>
      </c>
      <c r="C172" s="5">
        <v>13</v>
      </c>
      <c r="D172" s="5" t="s">
        <v>184</v>
      </c>
      <c r="E172" s="7">
        <v>1401.5150000000001</v>
      </c>
      <c r="F172" s="7">
        <f>Table1[[#This Row],[781.666667]]*Table1[[#This Row],[3.000000]]</f>
        <v>18219.695</v>
      </c>
    </row>
    <row r="173" spans="1:6" x14ac:dyDescent="0.3">
      <c r="A173" s="4" t="s">
        <v>187</v>
      </c>
      <c r="B173" s="5" t="s">
        <v>183</v>
      </c>
      <c r="C173" s="5">
        <v>5</v>
      </c>
      <c r="D173" s="5" t="s">
        <v>8</v>
      </c>
      <c r="E173" s="7">
        <v>1318.182</v>
      </c>
      <c r="F173" s="7">
        <f>Table1[[#This Row],[781.666667]]*Table1[[#This Row],[3.000000]]</f>
        <v>6590.91</v>
      </c>
    </row>
    <row r="174" spans="1:6" x14ac:dyDescent="0.3">
      <c r="A174" s="4" t="s">
        <v>188</v>
      </c>
      <c r="B174" s="5" t="s">
        <v>183</v>
      </c>
      <c r="C174" s="5">
        <v>2</v>
      </c>
      <c r="D174" s="5" t="s">
        <v>8</v>
      </c>
      <c r="E174" s="7">
        <v>12291.053</v>
      </c>
      <c r="F174" s="7">
        <f>Table1[[#This Row],[781.666667]]*Table1[[#This Row],[3.000000]]</f>
        <v>24582.106</v>
      </c>
    </row>
    <row r="175" spans="1:6" x14ac:dyDescent="0.3">
      <c r="A175" s="4" t="s">
        <v>189</v>
      </c>
      <c r="B175" s="5" t="s">
        <v>183</v>
      </c>
      <c r="C175" s="5">
        <v>4</v>
      </c>
      <c r="D175" s="5" t="s">
        <v>44</v>
      </c>
      <c r="E175" s="7">
        <v>441.66666700000002</v>
      </c>
      <c r="F175" s="7">
        <f>Table1[[#This Row],[781.666667]]*Table1[[#This Row],[3.000000]]</f>
        <v>1766.6666680000001</v>
      </c>
    </row>
    <row r="176" spans="1:6" x14ac:dyDescent="0.3">
      <c r="A176" s="4" t="s">
        <v>190</v>
      </c>
      <c r="B176" s="5" t="s">
        <v>183</v>
      </c>
      <c r="C176" s="5">
        <v>1</v>
      </c>
      <c r="D176" s="5" t="s">
        <v>8</v>
      </c>
      <c r="E176" s="7">
        <v>3294</v>
      </c>
      <c r="F176" s="7">
        <f>Table1[[#This Row],[781.666667]]*Table1[[#This Row],[3.000000]]</f>
        <v>3294</v>
      </c>
    </row>
    <row r="177" spans="1:6" x14ac:dyDescent="0.3">
      <c r="A177" s="4" t="s">
        <v>191</v>
      </c>
      <c r="B177" s="5" t="s">
        <v>183</v>
      </c>
      <c r="C177" s="5">
        <v>1</v>
      </c>
      <c r="D177" s="5" t="s">
        <v>8</v>
      </c>
      <c r="E177" s="7">
        <v>1470</v>
      </c>
      <c r="F177" s="7">
        <f>Table1[[#This Row],[781.666667]]*Table1[[#This Row],[3.000000]]</f>
        <v>1470</v>
      </c>
    </row>
    <row r="178" spans="1:6" ht="15.6" x14ac:dyDescent="0.3">
      <c r="A178" s="4"/>
      <c r="B178" s="5"/>
      <c r="C178" s="5"/>
      <c r="D178" s="5"/>
      <c r="E178" s="7"/>
      <c r="F178" s="12">
        <v>60744.59</v>
      </c>
    </row>
    <row r="179" spans="1:6" x14ac:dyDescent="0.3">
      <c r="A179" s="4" t="s">
        <v>192</v>
      </c>
      <c r="B179" s="5" t="s">
        <v>193</v>
      </c>
      <c r="C179" s="5">
        <v>18</v>
      </c>
      <c r="D179" s="5" t="s">
        <v>33</v>
      </c>
      <c r="E179" s="7">
        <v>2356.2571429999998</v>
      </c>
      <c r="F179" s="7">
        <f>Table1[[#This Row],[781.666667]]*Table1[[#This Row],[3.000000]]</f>
        <v>42412.628573999995</v>
      </c>
    </row>
    <row r="180" spans="1:6" x14ac:dyDescent="0.3">
      <c r="A180" s="4" t="s">
        <v>194</v>
      </c>
      <c r="B180" s="5" t="s">
        <v>193</v>
      </c>
      <c r="C180" s="5">
        <v>14</v>
      </c>
      <c r="D180" s="5" t="s">
        <v>35</v>
      </c>
      <c r="E180" s="7">
        <v>1392.8</v>
      </c>
      <c r="F180" s="7">
        <f>Table1[[#This Row],[781.666667]]*Table1[[#This Row],[3.000000]]</f>
        <v>19499.2</v>
      </c>
    </row>
    <row r="181" spans="1:6" x14ac:dyDescent="0.3">
      <c r="A181" s="4" t="s">
        <v>195</v>
      </c>
      <c r="B181" s="5" t="s">
        <v>193</v>
      </c>
      <c r="C181" s="5">
        <v>17</v>
      </c>
      <c r="D181" s="5" t="s">
        <v>37</v>
      </c>
      <c r="E181" s="7">
        <v>1285.4860000000001</v>
      </c>
      <c r="F181" s="7">
        <f>Table1[[#This Row],[781.666667]]*Table1[[#This Row],[3.000000]]</f>
        <v>21853.262000000002</v>
      </c>
    </row>
    <row r="182" spans="1:6" ht="15.6" x14ac:dyDescent="0.3">
      <c r="A182" s="4"/>
      <c r="B182" s="5"/>
      <c r="C182" s="5"/>
      <c r="D182" s="5"/>
      <c r="E182" s="7"/>
      <c r="F182" s="12">
        <v>83765.09</v>
      </c>
    </row>
    <row r="183" spans="1:6" x14ac:dyDescent="0.3">
      <c r="A183" s="4" t="s">
        <v>196</v>
      </c>
      <c r="B183" s="5" t="s">
        <v>197</v>
      </c>
      <c r="C183" s="5">
        <v>7</v>
      </c>
      <c r="D183" s="5" t="s">
        <v>7</v>
      </c>
      <c r="E183" s="7">
        <v>29.497599999999998</v>
      </c>
      <c r="F183" s="7">
        <f>Table1[[#This Row],[781.666667]]*Table1[[#This Row],[3.000000]]</f>
        <v>206.48319999999998</v>
      </c>
    </row>
    <row r="184" spans="1:6" x14ac:dyDescent="0.3">
      <c r="A184" s="4" t="s">
        <v>198</v>
      </c>
      <c r="B184" s="5" t="s">
        <v>197</v>
      </c>
      <c r="C184" s="5">
        <v>20</v>
      </c>
      <c r="D184" s="5" t="s">
        <v>7</v>
      </c>
      <c r="E184" s="7">
        <v>29.911000000000001</v>
      </c>
      <c r="F184" s="7">
        <f>Table1[[#This Row],[781.666667]]*Table1[[#This Row],[3.000000]]</f>
        <v>598.22</v>
      </c>
    </row>
    <row r="185" spans="1:6" x14ac:dyDescent="0.3">
      <c r="A185" s="4" t="s">
        <v>199</v>
      </c>
      <c r="B185" s="5" t="s">
        <v>197</v>
      </c>
      <c r="C185" s="5">
        <v>23</v>
      </c>
      <c r="D185" s="5" t="s">
        <v>44</v>
      </c>
      <c r="E185" s="7">
        <v>22.037040000000001</v>
      </c>
      <c r="F185" s="7">
        <f>Table1[[#This Row],[781.666667]]*Table1[[#This Row],[3.000000]]</f>
        <v>506.85192000000001</v>
      </c>
    </row>
    <row r="186" spans="1:6" x14ac:dyDescent="0.3">
      <c r="A186" s="4" t="s">
        <v>200</v>
      </c>
      <c r="B186" s="5" t="s">
        <v>197</v>
      </c>
      <c r="C186" s="5">
        <v>57</v>
      </c>
      <c r="D186" s="5" t="s">
        <v>44</v>
      </c>
      <c r="E186" s="7">
        <v>22.037040000000001</v>
      </c>
      <c r="F186" s="7">
        <f>Table1[[#This Row],[781.666667]]*Table1[[#This Row],[3.000000]]</f>
        <v>1256.1112800000001</v>
      </c>
    </row>
    <row r="187" spans="1:6" x14ac:dyDescent="0.3">
      <c r="A187" s="4" t="s">
        <v>201</v>
      </c>
      <c r="B187" s="5" t="s">
        <v>197</v>
      </c>
      <c r="C187" s="5">
        <v>38</v>
      </c>
      <c r="D187" s="5" t="s">
        <v>44</v>
      </c>
      <c r="E187" s="7">
        <v>40</v>
      </c>
      <c r="F187" s="7">
        <f>Table1[[#This Row],[781.666667]]*Table1[[#This Row],[3.000000]]</f>
        <v>1520</v>
      </c>
    </row>
    <row r="188" spans="1:6" x14ac:dyDescent="0.3">
      <c r="A188" s="4" t="s">
        <v>202</v>
      </c>
      <c r="B188" s="5" t="s">
        <v>197</v>
      </c>
      <c r="C188" s="5">
        <v>11</v>
      </c>
      <c r="D188" s="5" t="s">
        <v>44</v>
      </c>
      <c r="E188" s="7">
        <v>75</v>
      </c>
      <c r="F188" s="7">
        <f>Table1[[#This Row],[781.666667]]*Table1[[#This Row],[3.000000]]</f>
        <v>825</v>
      </c>
    </row>
    <row r="189" spans="1:6" x14ac:dyDescent="0.3">
      <c r="A189" s="4" t="s">
        <v>203</v>
      </c>
      <c r="B189" s="5" t="s">
        <v>197</v>
      </c>
      <c r="C189" s="5">
        <v>0</v>
      </c>
      <c r="D189" s="5" t="s">
        <v>7</v>
      </c>
      <c r="E189" s="7">
        <v>18.518999999999998</v>
      </c>
      <c r="F189" s="7">
        <f>Table1[[#This Row],[781.666667]]*Table1[[#This Row],[3.000000]]</f>
        <v>0</v>
      </c>
    </row>
    <row r="190" spans="1:6" x14ac:dyDescent="0.3">
      <c r="A190" s="4" t="s">
        <v>204</v>
      </c>
      <c r="B190" s="5" t="s">
        <v>197</v>
      </c>
      <c r="C190" s="5">
        <v>86</v>
      </c>
      <c r="D190" s="5" t="s">
        <v>44</v>
      </c>
      <c r="E190" s="7">
        <v>16.451857</v>
      </c>
      <c r="F190" s="7">
        <f>Table1[[#This Row],[781.666667]]*Table1[[#This Row],[3.000000]]</f>
        <v>1414.859702</v>
      </c>
    </row>
    <row r="191" spans="1:6" x14ac:dyDescent="0.3">
      <c r="A191" s="4" t="s">
        <v>205</v>
      </c>
      <c r="B191" s="5" t="s">
        <v>197</v>
      </c>
      <c r="C191" s="5">
        <v>18</v>
      </c>
      <c r="D191" s="5" t="s">
        <v>44</v>
      </c>
      <c r="E191" s="7">
        <v>18.888075000000001</v>
      </c>
      <c r="F191" s="7">
        <f>Table1[[#This Row],[781.666667]]*Table1[[#This Row],[3.000000]]</f>
        <v>339.98535000000004</v>
      </c>
    </row>
    <row r="192" spans="1:6" x14ac:dyDescent="0.3">
      <c r="A192" s="4" t="s">
        <v>206</v>
      </c>
      <c r="B192" s="5" t="s">
        <v>197</v>
      </c>
      <c r="C192" s="5">
        <v>40</v>
      </c>
      <c r="D192" s="5" t="s">
        <v>44</v>
      </c>
      <c r="E192" s="7">
        <v>28.39</v>
      </c>
      <c r="F192" s="7">
        <f>Table1[[#This Row],[781.666667]]*Table1[[#This Row],[3.000000]]</f>
        <v>1135.5999999999999</v>
      </c>
    </row>
    <row r="193" spans="1:6" x14ac:dyDescent="0.3">
      <c r="A193" s="4" t="s">
        <v>207</v>
      </c>
      <c r="B193" s="5" t="s">
        <v>197</v>
      </c>
      <c r="C193" s="5">
        <v>53</v>
      </c>
      <c r="D193" s="5" t="s">
        <v>44</v>
      </c>
      <c r="E193" s="7">
        <v>22.037040000000001</v>
      </c>
      <c r="F193" s="7">
        <f>Table1[[#This Row],[781.666667]]*Table1[[#This Row],[3.000000]]</f>
        <v>1167.9631200000001</v>
      </c>
    </row>
    <row r="194" spans="1:6" x14ac:dyDescent="0.3">
      <c r="A194" s="4" t="s">
        <v>208</v>
      </c>
      <c r="B194" s="5" t="s">
        <v>197</v>
      </c>
      <c r="C194" s="5">
        <v>560</v>
      </c>
      <c r="D194" s="5" t="s">
        <v>44</v>
      </c>
      <c r="E194" s="7">
        <v>25.616738000000002</v>
      </c>
      <c r="F194" s="7">
        <f>Table1[[#This Row],[781.666667]]*Table1[[#This Row],[3.000000]]</f>
        <v>14345.373280000002</v>
      </c>
    </row>
    <row r="195" spans="1:6" x14ac:dyDescent="0.3">
      <c r="A195" s="4" t="s">
        <v>209</v>
      </c>
      <c r="B195" s="5" t="s">
        <v>197</v>
      </c>
      <c r="C195" s="5">
        <v>156</v>
      </c>
      <c r="D195" s="5" t="s">
        <v>44</v>
      </c>
      <c r="E195" s="7">
        <v>14.236409</v>
      </c>
      <c r="F195" s="7">
        <f>Table1[[#This Row],[781.666667]]*Table1[[#This Row],[3.000000]]</f>
        <v>2220.8798040000001</v>
      </c>
    </row>
    <row r="196" spans="1:6" x14ac:dyDescent="0.3">
      <c r="A196" s="4" t="s">
        <v>210</v>
      </c>
      <c r="B196" s="5" t="s">
        <v>197</v>
      </c>
      <c r="C196" s="5">
        <v>5</v>
      </c>
      <c r="D196" s="5" t="s">
        <v>7</v>
      </c>
      <c r="E196" s="7">
        <v>16.204000000000001</v>
      </c>
      <c r="F196" s="7">
        <f>Table1[[#This Row],[781.666667]]*Table1[[#This Row],[3.000000]]</f>
        <v>81.02000000000001</v>
      </c>
    </row>
    <row r="197" spans="1:6" x14ac:dyDescent="0.3">
      <c r="A197" s="4" t="s">
        <v>211</v>
      </c>
      <c r="B197" s="5" t="s">
        <v>197</v>
      </c>
      <c r="C197" s="5">
        <v>0</v>
      </c>
      <c r="D197" s="5" t="s">
        <v>44</v>
      </c>
      <c r="E197" s="7">
        <v>15.38</v>
      </c>
      <c r="F197" s="7">
        <f>Table1[[#This Row],[781.666667]]*Table1[[#This Row],[3.000000]]</f>
        <v>0</v>
      </c>
    </row>
    <row r="198" spans="1:6" x14ac:dyDescent="0.3">
      <c r="A198" s="4" t="s">
        <v>212</v>
      </c>
      <c r="B198" s="5" t="s">
        <v>197</v>
      </c>
      <c r="C198" s="5">
        <v>0</v>
      </c>
      <c r="D198" s="5" t="s">
        <v>44</v>
      </c>
      <c r="E198" s="7">
        <v>7.69</v>
      </c>
      <c r="F198" s="7">
        <f>Table1[[#This Row],[781.666667]]*Table1[[#This Row],[3.000000]]</f>
        <v>0</v>
      </c>
    </row>
    <row r="199" spans="1:6" x14ac:dyDescent="0.3">
      <c r="A199" s="4" t="s">
        <v>213</v>
      </c>
      <c r="B199" s="5" t="s">
        <v>197</v>
      </c>
      <c r="C199" s="5">
        <v>0</v>
      </c>
      <c r="D199" s="5" t="s">
        <v>44</v>
      </c>
      <c r="E199" s="7">
        <v>7.69</v>
      </c>
      <c r="F199" s="7">
        <f>Table1[[#This Row],[781.666667]]*Table1[[#This Row],[3.000000]]</f>
        <v>0</v>
      </c>
    </row>
    <row r="200" spans="1:6" x14ac:dyDescent="0.3">
      <c r="A200" s="4" t="s">
        <v>214</v>
      </c>
      <c r="B200" s="5" t="s">
        <v>197</v>
      </c>
      <c r="C200" s="5">
        <v>40</v>
      </c>
      <c r="D200" s="5" t="s">
        <v>44</v>
      </c>
      <c r="E200" s="7">
        <v>28.450104</v>
      </c>
      <c r="F200" s="7">
        <f>Table1[[#This Row],[781.666667]]*Table1[[#This Row],[3.000000]]</f>
        <v>1138.00416</v>
      </c>
    </row>
    <row r="201" spans="1:6" x14ac:dyDescent="0.3">
      <c r="A201" s="4" t="s">
        <v>215</v>
      </c>
      <c r="B201" s="5" t="s">
        <v>197</v>
      </c>
      <c r="C201" s="5">
        <v>45</v>
      </c>
      <c r="D201" s="5" t="s">
        <v>44</v>
      </c>
      <c r="E201" s="7">
        <v>17.726126000000001</v>
      </c>
      <c r="F201" s="7">
        <f>Table1[[#This Row],[781.666667]]*Table1[[#This Row],[3.000000]]</f>
        <v>797.67567000000008</v>
      </c>
    </row>
    <row r="202" spans="1:6" x14ac:dyDescent="0.3">
      <c r="A202" s="4" t="s">
        <v>216</v>
      </c>
      <c r="B202" s="5" t="s">
        <v>197</v>
      </c>
      <c r="C202" s="5">
        <v>58</v>
      </c>
      <c r="D202" s="5" t="s">
        <v>44</v>
      </c>
      <c r="E202" s="7">
        <v>6.8407600000000004</v>
      </c>
      <c r="F202" s="7">
        <f>Table1[[#This Row],[781.666667]]*Table1[[#This Row],[3.000000]]</f>
        <v>396.76408000000004</v>
      </c>
    </row>
    <row r="203" spans="1:6" x14ac:dyDescent="0.3">
      <c r="A203" s="4" t="s">
        <v>217</v>
      </c>
      <c r="B203" s="5" t="s">
        <v>197</v>
      </c>
      <c r="C203" s="5">
        <v>12</v>
      </c>
      <c r="D203" s="5" t="s">
        <v>7</v>
      </c>
      <c r="E203" s="7">
        <v>29.911000000000001</v>
      </c>
      <c r="F203" s="7">
        <f>Table1[[#This Row],[781.666667]]*Table1[[#This Row],[3.000000]]</f>
        <v>358.93200000000002</v>
      </c>
    </row>
    <row r="204" spans="1:6" x14ac:dyDescent="0.3">
      <c r="A204" s="4" t="s">
        <v>218</v>
      </c>
      <c r="B204" s="5" t="s">
        <v>197</v>
      </c>
      <c r="C204" s="5">
        <v>83</v>
      </c>
      <c r="D204" s="5" t="s">
        <v>44</v>
      </c>
      <c r="E204" s="7">
        <v>18.888075000000001</v>
      </c>
      <c r="F204" s="7">
        <f>Table1[[#This Row],[781.666667]]*Table1[[#This Row],[3.000000]]</f>
        <v>1567.710225</v>
      </c>
    </row>
    <row r="205" spans="1:6" ht="15.6" x14ac:dyDescent="0.3">
      <c r="A205" s="4"/>
      <c r="B205" s="5"/>
      <c r="C205" s="5"/>
      <c r="D205" s="5"/>
      <c r="E205" s="7"/>
      <c r="F205" s="12">
        <v>29877.43</v>
      </c>
    </row>
    <row r="206" spans="1:6" x14ac:dyDescent="0.3">
      <c r="A206" s="4" t="s">
        <v>219</v>
      </c>
      <c r="B206" s="5" t="s">
        <v>220</v>
      </c>
      <c r="C206" s="5">
        <v>1.46</v>
      </c>
      <c r="D206" s="5" t="s">
        <v>37</v>
      </c>
      <c r="E206" s="7">
        <v>13095.236999999999</v>
      </c>
      <c r="F206" s="7">
        <f>Table1[[#This Row],[781.666667]]*Table1[[#This Row],[3.000000]]</f>
        <v>19119.046019999998</v>
      </c>
    </row>
    <row r="207" spans="1:6" x14ac:dyDescent="0.3">
      <c r="A207" s="4" t="s">
        <v>221</v>
      </c>
      <c r="B207" s="5" t="s">
        <v>220</v>
      </c>
      <c r="C207" s="5">
        <v>0.55000000000000004</v>
      </c>
      <c r="D207" s="5" t="s">
        <v>37</v>
      </c>
      <c r="E207" s="7">
        <v>23809.523000000001</v>
      </c>
      <c r="F207" s="7">
        <f>Table1[[#This Row],[781.666667]]*Table1[[#This Row],[3.000000]]</f>
        <v>13095.237650000001</v>
      </c>
    </row>
    <row r="208" spans="1:6" x14ac:dyDescent="0.3">
      <c r="A208" s="4" t="s">
        <v>222</v>
      </c>
      <c r="B208" s="5" t="s">
        <v>220</v>
      </c>
      <c r="C208" s="5">
        <v>8.15</v>
      </c>
      <c r="D208" s="5" t="s">
        <v>37</v>
      </c>
      <c r="E208" s="7">
        <v>2225.7142859999999</v>
      </c>
      <c r="F208" s="7">
        <f>Table1[[#This Row],[781.666667]]*Table1[[#This Row],[3.000000]]</f>
        <v>18139.5714309</v>
      </c>
    </row>
    <row r="209" spans="1:6" x14ac:dyDescent="0.3">
      <c r="A209" s="4" t="s">
        <v>223</v>
      </c>
      <c r="B209" s="5" t="s">
        <v>220</v>
      </c>
      <c r="C209" s="5">
        <v>0</v>
      </c>
      <c r="D209" s="5" t="s">
        <v>37</v>
      </c>
      <c r="E209" s="7">
        <v>1040.279</v>
      </c>
      <c r="F209" s="7">
        <f>Table1[[#This Row],[781.666667]]*Table1[[#This Row],[3.000000]]</f>
        <v>0</v>
      </c>
    </row>
    <row r="210" spans="1:6" ht="15.6" x14ac:dyDescent="0.3">
      <c r="A210" s="4"/>
      <c r="B210" s="5"/>
      <c r="C210" s="5"/>
      <c r="D210" s="5"/>
      <c r="E210" s="7"/>
      <c r="F210" s="12">
        <v>50353.86</v>
      </c>
    </row>
    <row r="211" spans="1:6" x14ac:dyDescent="0.3">
      <c r="A211" s="4" t="s">
        <v>224</v>
      </c>
      <c r="B211" s="5" t="s">
        <v>225</v>
      </c>
      <c r="C211" s="5">
        <v>3</v>
      </c>
      <c r="D211" s="5" t="s">
        <v>37</v>
      </c>
      <c r="E211" s="7">
        <v>1208.5714290000001</v>
      </c>
      <c r="F211" s="7">
        <f>Table1[[#This Row],[781.666667]]*Table1[[#This Row],[3.000000]]</f>
        <v>3625.7142870000002</v>
      </c>
    </row>
    <row r="212" spans="1:6" x14ac:dyDescent="0.3">
      <c r="A212" s="4" t="s">
        <v>226</v>
      </c>
      <c r="B212" s="5" t="s">
        <v>225</v>
      </c>
      <c r="C212" s="5">
        <v>2</v>
      </c>
      <c r="D212" s="5" t="s">
        <v>33</v>
      </c>
      <c r="E212" s="7">
        <v>547.61900000000003</v>
      </c>
      <c r="F212" s="7">
        <f>Table1[[#This Row],[781.666667]]*Table1[[#This Row],[3.000000]]</f>
        <v>1095.2380000000001</v>
      </c>
    </row>
    <row r="213" spans="1:6" x14ac:dyDescent="0.3">
      <c r="A213" s="4" t="s">
        <v>227</v>
      </c>
      <c r="B213" s="5" t="s">
        <v>225</v>
      </c>
      <c r="C213" s="5">
        <v>2</v>
      </c>
      <c r="D213" s="5" t="s">
        <v>37</v>
      </c>
      <c r="E213" s="7">
        <v>1636.611429</v>
      </c>
      <c r="F213" s="7">
        <f>Table1[[#This Row],[781.666667]]*Table1[[#This Row],[3.000000]]</f>
        <v>3273.2228580000001</v>
      </c>
    </row>
    <row r="214" spans="1:6" x14ac:dyDescent="0.3">
      <c r="A214" s="4" t="s">
        <v>228</v>
      </c>
      <c r="B214" s="5" t="s">
        <v>225</v>
      </c>
      <c r="C214" s="5">
        <v>19</v>
      </c>
      <c r="D214" s="5" t="s">
        <v>33</v>
      </c>
      <c r="E214" s="7">
        <v>1061.5820000000001</v>
      </c>
      <c r="F214" s="7">
        <f>Table1[[#This Row],[781.666667]]*Table1[[#This Row],[3.000000]]</f>
        <v>20170.058000000001</v>
      </c>
    </row>
    <row r="215" spans="1:6" x14ac:dyDescent="0.3">
      <c r="A215" s="4" t="s">
        <v>229</v>
      </c>
      <c r="B215" s="5" t="s">
        <v>225</v>
      </c>
      <c r="C215" s="5">
        <v>19</v>
      </c>
      <c r="D215" s="5" t="s">
        <v>35</v>
      </c>
      <c r="E215" s="7">
        <v>835.41899999999998</v>
      </c>
      <c r="F215" s="7">
        <f>Table1[[#This Row],[781.666667]]*Table1[[#This Row],[3.000000]]</f>
        <v>15872.960999999999</v>
      </c>
    </row>
    <row r="216" spans="1:6" x14ac:dyDescent="0.3">
      <c r="A216" s="4" t="s">
        <v>230</v>
      </c>
      <c r="B216" s="5" t="s">
        <v>225</v>
      </c>
      <c r="C216" s="5">
        <v>12</v>
      </c>
      <c r="D216" s="5" t="s">
        <v>37</v>
      </c>
      <c r="E216" s="7">
        <v>944.39099999999996</v>
      </c>
      <c r="F216" s="7">
        <f>Table1[[#This Row],[781.666667]]*Table1[[#This Row],[3.000000]]</f>
        <v>11332.691999999999</v>
      </c>
    </row>
    <row r="217" spans="1:6" ht="15.6" x14ac:dyDescent="0.3">
      <c r="A217" s="4"/>
      <c r="B217" s="5"/>
      <c r="C217" s="5"/>
      <c r="D217" s="5"/>
      <c r="E217" s="7"/>
      <c r="F217" s="12">
        <v>55369.89</v>
      </c>
    </row>
    <row r="218" spans="1:6" x14ac:dyDescent="0.3">
      <c r="A218" s="4" t="s">
        <v>231</v>
      </c>
      <c r="B218" s="5" t="s">
        <v>232</v>
      </c>
      <c r="C218" s="5">
        <v>7.62</v>
      </c>
      <c r="D218" s="5" t="s">
        <v>37</v>
      </c>
      <c r="E218" s="7">
        <v>1318.8017139999999</v>
      </c>
      <c r="F218" s="7">
        <f>Table1[[#This Row],[781.666667]]*Table1[[#This Row],[3.000000]]</f>
        <v>10049.269060680001</v>
      </c>
    </row>
    <row r="219" spans="1:6" x14ac:dyDescent="0.3">
      <c r="A219" s="4" t="s">
        <v>233</v>
      </c>
      <c r="B219" s="5" t="s">
        <v>232</v>
      </c>
      <c r="C219" s="5">
        <v>2</v>
      </c>
      <c r="D219" s="5" t="s">
        <v>37</v>
      </c>
      <c r="E219" s="7">
        <v>1466.0142860000001</v>
      </c>
      <c r="F219" s="7">
        <f>Table1[[#This Row],[781.666667]]*Table1[[#This Row],[3.000000]]</f>
        <v>2932.0285720000002</v>
      </c>
    </row>
    <row r="220" spans="1:6" x14ac:dyDescent="0.3">
      <c r="A220" s="4" t="s">
        <v>234</v>
      </c>
      <c r="B220" s="5" t="s">
        <v>232</v>
      </c>
      <c r="C220" s="5">
        <v>2.5499999999999998</v>
      </c>
      <c r="D220" s="5" t="s">
        <v>37</v>
      </c>
      <c r="E220" s="7">
        <v>8085.1149999999998</v>
      </c>
      <c r="F220" s="7">
        <f>Table1[[#This Row],[781.666667]]*Table1[[#This Row],[3.000000]]</f>
        <v>20617.043249999999</v>
      </c>
    </row>
    <row r="221" spans="1:6" x14ac:dyDescent="0.3">
      <c r="A221" s="4" t="s">
        <v>235</v>
      </c>
      <c r="B221" s="5" t="s">
        <v>232</v>
      </c>
      <c r="C221" s="5">
        <v>5.45</v>
      </c>
      <c r="D221" s="5" t="s">
        <v>37</v>
      </c>
      <c r="E221" s="7">
        <v>4042.8428570000001</v>
      </c>
      <c r="F221" s="7">
        <f>Table1[[#This Row],[781.666667]]*Table1[[#This Row],[3.000000]]</f>
        <v>22033.49357065</v>
      </c>
    </row>
    <row r="222" spans="1:6" x14ac:dyDescent="0.3">
      <c r="A222" s="4" t="s">
        <v>236</v>
      </c>
      <c r="B222" s="5" t="s">
        <v>232</v>
      </c>
      <c r="C222" s="5">
        <v>1.1100000000000001</v>
      </c>
      <c r="D222" s="5" t="s">
        <v>37</v>
      </c>
      <c r="E222" s="7">
        <v>1419.6685709999999</v>
      </c>
      <c r="F222" s="7">
        <f>Table1[[#This Row],[781.666667]]*Table1[[#This Row],[3.000000]]</f>
        <v>1575.83211381</v>
      </c>
    </row>
    <row r="223" spans="1:6" x14ac:dyDescent="0.3">
      <c r="A223" s="4" t="s">
        <v>237</v>
      </c>
      <c r="B223" s="5" t="s">
        <v>232</v>
      </c>
      <c r="C223" s="5">
        <v>1.3</v>
      </c>
      <c r="D223" s="5" t="s">
        <v>37</v>
      </c>
      <c r="E223" s="7">
        <v>4329</v>
      </c>
      <c r="F223" s="7">
        <f>Table1[[#This Row],[781.666667]]*Table1[[#This Row],[3.000000]]</f>
        <v>5627.7</v>
      </c>
    </row>
    <row r="224" spans="1:6" x14ac:dyDescent="0.3">
      <c r="A224" s="4" t="s">
        <v>238</v>
      </c>
      <c r="B224" s="5" t="s">
        <v>232</v>
      </c>
      <c r="C224" s="5">
        <v>1.4</v>
      </c>
      <c r="D224" s="5" t="s">
        <v>37</v>
      </c>
      <c r="E224" s="7">
        <v>1586.8617139999999</v>
      </c>
      <c r="F224" s="7">
        <f>Table1[[#This Row],[781.666667]]*Table1[[#This Row],[3.000000]]</f>
        <v>2221.6063995999998</v>
      </c>
    </row>
    <row r="225" spans="1:6" x14ac:dyDescent="0.3">
      <c r="A225" s="4" t="s">
        <v>239</v>
      </c>
      <c r="B225" s="5" t="s">
        <v>232</v>
      </c>
      <c r="C225" s="5">
        <v>1.44</v>
      </c>
      <c r="D225" s="5" t="s">
        <v>37</v>
      </c>
      <c r="E225" s="7">
        <v>1687.9844800000001</v>
      </c>
      <c r="F225" s="7">
        <f>Table1[[#This Row],[781.666667]]*Table1[[#This Row],[3.000000]]</f>
        <v>2430.6976512000001</v>
      </c>
    </row>
    <row r="226" spans="1:6" x14ac:dyDescent="0.3">
      <c r="A226" s="4" t="s">
        <v>240</v>
      </c>
      <c r="B226" s="5" t="s">
        <v>232</v>
      </c>
      <c r="C226" s="5">
        <v>0.12</v>
      </c>
      <c r="D226" s="5" t="s">
        <v>37</v>
      </c>
      <c r="E226" s="7">
        <v>2007.126</v>
      </c>
      <c r="F226" s="7">
        <f>Table1[[#This Row],[781.666667]]*Table1[[#This Row],[3.000000]]</f>
        <v>240.85512</v>
      </c>
    </row>
    <row r="227" spans="1:6" x14ac:dyDescent="0.3">
      <c r="A227" s="4" t="s">
        <v>241</v>
      </c>
      <c r="B227" s="5" t="s">
        <v>232</v>
      </c>
      <c r="C227" s="5">
        <v>0.66</v>
      </c>
      <c r="D227" s="5" t="s">
        <v>37</v>
      </c>
      <c r="E227" s="7">
        <v>0</v>
      </c>
      <c r="F227" s="7">
        <f>Table1[[#This Row],[781.666667]]*Table1[[#This Row],[3.000000]]</f>
        <v>0</v>
      </c>
    </row>
    <row r="228" spans="1:6" x14ac:dyDescent="0.3">
      <c r="A228" s="4" t="s">
        <v>242</v>
      </c>
      <c r="B228" s="5" t="s">
        <v>232</v>
      </c>
      <c r="C228" s="5">
        <v>1.5</v>
      </c>
      <c r="D228" s="5" t="s">
        <v>37</v>
      </c>
      <c r="E228" s="7">
        <v>1170.310714</v>
      </c>
      <c r="F228" s="7">
        <f>Table1[[#This Row],[781.666667]]*Table1[[#This Row],[3.000000]]</f>
        <v>1755.4660709999998</v>
      </c>
    </row>
    <row r="229" spans="1:6" x14ac:dyDescent="0.3">
      <c r="A229" s="4" t="s">
        <v>243</v>
      </c>
      <c r="B229" s="5" t="s">
        <v>232</v>
      </c>
      <c r="C229" s="5">
        <v>1.45</v>
      </c>
      <c r="D229" s="5" t="s">
        <v>37</v>
      </c>
      <c r="E229" s="7">
        <v>2092.6149999999998</v>
      </c>
      <c r="F229" s="7">
        <f>Table1[[#This Row],[781.666667]]*Table1[[#This Row],[3.000000]]</f>
        <v>3034.2917499999994</v>
      </c>
    </row>
    <row r="230" spans="1:6" x14ac:dyDescent="0.3">
      <c r="A230" s="4" t="s">
        <v>244</v>
      </c>
      <c r="B230" s="5" t="s">
        <v>232</v>
      </c>
      <c r="C230" s="5">
        <v>0.46</v>
      </c>
      <c r="D230" s="5" t="s">
        <v>37</v>
      </c>
      <c r="E230" s="7">
        <v>3306.8710000000001</v>
      </c>
      <c r="F230" s="7">
        <f>Table1[[#This Row],[781.666667]]*Table1[[#This Row],[3.000000]]</f>
        <v>1521.16066</v>
      </c>
    </row>
    <row r="231" spans="1:6" x14ac:dyDescent="0.3">
      <c r="A231" s="4" t="s">
        <v>245</v>
      </c>
      <c r="B231" s="5" t="s">
        <v>232</v>
      </c>
      <c r="C231" s="5">
        <v>0.5</v>
      </c>
      <c r="D231" s="5" t="s">
        <v>37</v>
      </c>
      <c r="E231" s="7">
        <v>6972</v>
      </c>
      <c r="F231" s="7">
        <f>Table1[[#This Row],[781.666667]]*Table1[[#This Row],[3.000000]]</f>
        <v>3486</v>
      </c>
    </row>
    <row r="232" spans="1:6" x14ac:dyDescent="0.3">
      <c r="A232" s="4" t="s">
        <v>246</v>
      </c>
      <c r="B232" s="5" t="s">
        <v>232</v>
      </c>
      <c r="C232" s="5">
        <v>1.45</v>
      </c>
      <c r="D232" s="5" t="s">
        <v>37</v>
      </c>
      <c r="E232" s="7">
        <v>5091.0959999999995</v>
      </c>
      <c r="F232" s="7">
        <f>Table1[[#This Row],[781.666667]]*Table1[[#This Row],[3.000000]]</f>
        <v>7382.0891999999994</v>
      </c>
    </row>
    <row r="233" spans="1:6" x14ac:dyDescent="0.3">
      <c r="A233" s="4" t="s">
        <v>247</v>
      </c>
      <c r="B233" s="5" t="s">
        <v>232</v>
      </c>
      <c r="C233" s="5">
        <v>0</v>
      </c>
      <c r="D233" s="5" t="s">
        <v>37</v>
      </c>
      <c r="E233" s="7">
        <v>14220.779143</v>
      </c>
      <c r="F233" s="7">
        <f>Table1[[#This Row],[781.666667]]*Table1[[#This Row],[3.000000]]</f>
        <v>0</v>
      </c>
    </row>
    <row r="234" spans="1:6" x14ac:dyDescent="0.3">
      <c r="A234" s="4" t="s">
        <v>248</v>
      </c>
      <c r="B234" s="5" t="s">
        <v>232</v>
      </c>
      <c r="C234" s="5">
        <v>1.41</v>
      </c>
      <c r="D234" s="5" t="s">
        <v>37</v>
      </c>
      <c r="E234" s="7">
        <v>1942.5909999999999</v>
      </c>
      <c r="F234" s="7">
        <f>Table1[[#This Row],[781.666667]]*Table1[[#This Row],[3.000000]]</f>
        <v>2739.0533099999998</v>
      </c>
    </row>
    <row r="235" spans="1:6" x14ac:dyDescent="0.3">
      <c r="A235" s="4" t="s">
        <v>249</v>
      </c>
      <c r="B235" s="5" t="s">
        <v>232</v>
      </c>
      <c r="C235" s="5">
        <v>1.2</v>
      </c>
      <c r="D235" s="5" t="s">
        <v>37</v>
      </c>
      <c r="E235" s="7">
        <v>3484.8690000000001</v>
      </c>
      <c r="F235" s="7">
        <f>Table1[[#This Row],[781.666667]]*Table1[[#This Row],[3.000000]]</f>
        <v>4181.8428000000004</v>
      </c>
    </row>
    <row r="236" spans="1:6" x14ac:dyDescent="0.3">
      <c r="A236" s="4" t="s">
        <v>250</v>
      </c>
      <c r="B236" s="5" t="s">
        <v>232</v>
      </c>
      <c r="C236" s="5">
        <v>1.46</v>
      </c>
      <c r="D236" s="5" t="s">
        <v>37</v>
      </c>
      <c r="E236" s="7">
        <v>1170.4680000000001</v>
      </c>
      <c r="F236" s="7">
        <f>Table1[[#This Row],[781.666667]]*Table1[[#This Row],[3.000000]]</f>
        <v>1708.88328</v>
      </c>
    </row>
    <row r="237" spans="1:6" x14ac:dyDescent="0.3">
      <c r="A237" s="4" t="s">
        <v>251</v>
      </c>
      <c r="B237" s="5" t="s">
        <v>232</v>
      </c>
      <c r="C237" s="5">
        <v>1.56</v>
      </c>
      <c r="D237" s="5" t="s">
        <v>37</v>
      </c>
      <c r="E237" s="7">
        <v>2490.9960000000001</v>
      </c>
      <c r="F237" s="7">
        <f>Table1[[#This Row],[781.666667]]*Table1[[#This Row],[3.000000]]</f>
        <v>3885.9537600000003</v>
      </c>
    </row>
    <row r="238" spans="1:6" x14ac:dyDescent="0.3">
      <c r="A238" s="4" t="s">
        <v>252</v>
      </c>
      <c r="B238" s="5" t="s">
        <v>232</v>
      </c>
      <c r="C238" s="5">
        <v>1.25</v>
      </c>
      <c r="D238" s="5" t="s">
        <v>37</v>
      </c>
      <c r="E238" s="7">
        <v>1249.3399999999999</v>
      </c>
      <c r="F238" s="7">
        <f>Table1[[#This Row],[781.666667]]*Table1[[#This Row],[3.000000]]</f>
        <v>1561.675</v>
      </c>
    </row>
    <row r="239" spans="1:6" ht="15.6" x14ac:dyDescent="0.3">
      <c r="A239" s="4"/>
      <c r="B239" s="5"/>
      <c r="C239" s="5"/>
      <c r="D239" s="5"/>
      <c r="E239" s="7"/>
      <c r="F239" s="12">
        <v>98984.94</v>
      </c>
    </row>
    <row r="240" spans="1:6" x14ac:dyDescent="0.3">
      <c r="A240" s="4" t="s">
        <v>253</v>
      </c>
      <c r="B240" s="5" t="s">
        <v>254</v>
      </c>
      <c r="C240" s="5">
        <v>0.4</v>
      </c>
      <c r="D240" s="5" t="s">
        <v>37</v>
      </c>
      <c r="E240" s="7">
        <v>2514.2860000000001</v>
      </c>
      <c r="F240" s="7">
        <f>Table1[[#This Row],[781.666667]]*Table1[[#This Row],[3.000000]]</f>
        <v>1005.7144000000001</v>
      </c>
    </row>
    <row r="241" spans="1:6" x14ac:dyDescent="0.3">
      <c r="A241" s="4" t="s">
        <v>255</v>
      </c>
      <c r="B241" s="5" t="s">
        <v>254</v>
      </c>
      <c r="C241" s="5">
        <v>2.0499999999999998</v>
      </c>
      <c r="D241" s="5" t="s">
        <v>37</v>
      </c>
      <c r="E241" s="7">
        <v>2093.8714289999998</v>
      </c>
      <c r="F241" s="7">
        <f>Table1[[#This Row],[781.666667]]*Table1[[#This Row],[3.000000]]</f>
        <v>4292.4364294499992</v>
      </c>
    </row>
    <row r="242" spans="1:6" x14ac:dyDescent="0.3">
      <c r="A242" s="4" t="s">
        <v>256</v>
      </c>
      <c r="B242" s="5" t="s">
        <v>254</v>
      </c>
      <c r="C242" s="5">
        <v>2.62</v>
      </c>
      <c r="D242" s="5" t="s">
        <v>37</v>
      </c>
      <c r="E242" s="7">
        <v>4256.5142859999996</v>
      </c>
      <c r="F242" s="7">
        <f>Table1[[#This Row],[781.666667]]*Table1[[#This Row],[3.000000]]</f>
        <v>11152.067429319999</v>
      </c>
    </row>
    <row r="243" spans="1:6" x14ac:dyDescent="0.3">
      <c r="A243" s="4" t="s">
        <v>257</v>
      </c>
      <c r="B243" s="5" t="s">
        <v>254</v>
      </c>
      <c r="C243" s="5">
        <v>7.45</v>
      </c>
      <c r="D243" s="5" t="s">
        <v>37</v>
      </c>
      <c r="E243" s="7">
        <v>1547.079571</v>
      </c>
      <c r="F243" s="7">
        <f>Table1[[#This Row],[781.666667]]*Table1[[#This Row],[3.000000]]</f>
        <v>11525.742803950001</v>
      </c>
    </row>
    <row r="244" spans="1:6" x14ac:dyDescent="0.3">
      <c r="A244" s="4" t="s">
        <v>258</v>
      </c>
      <c r="B244" s="5" t="s">
        <v>254</v>
      </c>
      <c r="C244" s="5">
        <v>0</v>
      </c>
      <c r="D244" s="5" t="s">
        <v>7</v>
      </c>
      <c r="E244" s="7">
        <v>463.024</v>
      </c>
      <c r="F244" s="7">
        <f>Table1[[#This Row],[781.666667]]*Table1[[#This Row],[3.000000]]</f>
        <v>0</v>
      </c>
    </row>
    <row r="245" spans="1:6" x14ac:dyDescent="0.3">
      <c r="A245" s="4" t="s">
        <v>259</v>
      </c>
      <c r="B245" s="5" t="s">
        <v>254</v>
      </c>
      <c r="C245" s="5">
        <v>0</v>
      </c>
      <c r="D245" s="5" t="s">
        <v>37</v>
      </c>
      <c r="E245" s="7">
        <v>467.87599999999998</v>
      </c>
      <c r="F245" s="7">
        <f>Table1[[#This Row],[781.666667]]*Table1[[#This Row],[3.000000]]</f>
        <v>0</v>
      </c>
    </row>
    <row r="246" spans="1:6" x14ac:dyDescent="0.3">
      <c r="A246" s="4" t="s">
        <v>260</v>
      </c>
      <c r="B246" s="5" t="s">
        <v>254</v>
      </c>
      <c r="C246" s="5">
        <v>0</v>
      </c>
      <c r="D246" s="5" t="s">
        <v>37</v>
      </c>
      <c r="E246" s="7">
        <v>897.75599999999997</v>
      </c>
      <c r="F246" s="7">
        <f>Table1[[#This Row],[781.666667]]*Table1[[#This Row],[3.000000]]</f>
        <v>0</v>
      </c>
    </row>
    <row r="247" spans="1:6" x14ac:dyDescent="0.3">
      <c r="A247" s="4" t="s">
        <v>261</v>
      </c>
      <c r="B247" s="5" t="s">
        <v>254</v>
      </c>
      <c r="C247" s="5">
        <v>0.55000000000000004</v>
      </c>
      <c r="D247" s="5" t="s">
        <v>37</v>
      </c>
      <c r="E247" s="7">
        <v>2023.81</v>
      </c>
      <c r="F247" s="7">
        <f>Table1[[#This Row],[781.666667]]*Table1[[#This Row],[3.000000]]</f>
        <v>1113.0955000000001</v>
      </c>
    </row>
    <row r="248" spans="1:6" ht="15.6" x14ac:dyDescent="0.3">
      <c r="A248" s="4"/>
      <c r="B248" s="5"/>
      <c r="C248" s="5"/>
      <c r="D248" s="5"/>
      <c r="E248" s="7"/>
      <c r="F248" s="12">
        <v>29089.09</v>
      </c>
    </row>
    <row r="249" spans="1:6" x14ac:dyDescent="0.3">
      <c r="A249" s="4" t="s">
        <v>262</v>
      </c>
      <c r="B249" s="5" t="s">
        <v>263</v>
      </c>
      <c r="C249" s="5">
        <v>3</v>
      </c>
      <c r="D249" s="5" t="s">
        <v>37</v>
      </c>
      <c r="E249" s="7">
        <v>1643.3214290000001</v>
      </c>
      <c r="F249" s="7">
        <f>Table1[[#This Row],[781.666667]]*Table1[[#This Row],[3.000000]]</f>
        <v>4929.9642870000007</v>
      </c>
    </row>
    <row r="250" spans="1:6" x14ac:dyDescent="0.3">
      <c r="A250" s="4" t="s">
        <v>264</v>
      </c>
      <c r="B250" s="5" t="s">
        <v>263</v>
      </c>
      <c r="C250" s="5">
        <v>13</v>
      </c>
      <c r="D250" s="5" t="s">
        <v>33</v>
      </c>
      <c r="E250" s="7">
        <v>1488.548571</v>
      </c>
      <c r="F250" s="7">
        <f>Table1[[#This Row],[781.666667]]*Table1[[#This Row],[3.000000]]</f>
        <v>19351.131422999999</v>
      </c>
    </row>
    <row r="251" spans="1:6" x14ac:dyDescent="0.3">
      <c r="A251" s="4" t="s">
        <v>265</v>
      </c>
      <c r="B251" s="5" t="s">
        <v>263</v>
      </c>
      <c r="C251" s="5">
        <v>10</v>
      </c>
      <c r="D251" s="5" t="s">
        <v>37</v>
      </c>
      <c r="E251" s="7">
        <v>565.476</v>
      </c>
      <c r="F251" s="7">
        <f>Table1[[#This Row],[781.666667]]*Table1[[#This Row],[3.000000]]</f>
        <v>5654.76</v>
      </c>
    </row>
    <row r="252" spans="1:6" x14ac:dyDescent="0.3">
      <c r="A252" s="4" t="s">
        <v>266</v>
      </c>
      <c r="B252" s="5" t="s">
        <v>263</v>
      </c>
      <c r="C252" s="5">
        <v>7</v>
      </c>
      <c r="D252" s="5" t="s">
        <v>33</v>
      </c>
      <c r="E252" s="7">
        <v>705.65899999999999</v>
      </c>
      <c r="F252" s="7">
        <f>Table1[[#This Row],[781.666667]]*Table1[[#This Row],[3.000000]]</f>
        <v>4939.6130000000003</v>
      </c>
    </row>
    <row r="253" spans="1:6" x14ac:dyDescent="0.3">
      <c r="A253" s="4" t="s">
        <v>267</v>
      </c>
      <c r="B253" s="5" t="s">
        <v>263</v>
      </c>
      <c r="C253" s="5">
        <v>12</v>
      </c>
      <c r="D253" s="5" t="s">
        <v>35</v>
      </c>
      <c r="E253" s="7">
        <v>679.57100000000003</v>
      </c>
      <c r="F253" s="7">
        <f>Table1[[#This Row],[781.666667]]*Table1[[#This Row],[3.000000]]</f>
        <v>8154.8520000000008</v>
      </c>
    </row>
    <row r="254" spans="1:6" x14ac:dyDescent="0.3">
      <c r="A254" s="4" t="s">
        <v>268</v>
      </c>
      <c r="B254" s="5" t="s">
        <v>263</v>
      </c>
      <c r="C254" s="5">
        <v>11</v>
      </c>
      <c r="D254" s="5" t="s">
        <v>37</v>
      </c>
      <c r="E254" s="7">
        <v>652.03</v>
      </c>
      <c r="F254" s="7">
        <f>Table1[[#This Row],[781.666667]]*Table1[[#This Row],[3.000000]]</f>
        <v>7172.33</v>
      </c>
    </row>
    <row r="255" spans="1:6" ht="15.6" x14ac:dyDescent="0.3">
      <c r="A255" s="9"/>
      <c r="B255" s="10"/>
      <c r="C255" s="10"/>
      <c r="D255" s="10"/>
      <c r="E255" s="11"/>
      <c r="F255" s="13" t="s">
        <v>270</v>
      </c>
    </row>
  </sheetData>
  <pageMargins left="0.7" right="0.7" top="0.75" bottom="0.75" header="0.3" footer="0.3"/>
  <pageSetup paperSize="9"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StockOnHand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2025-09-29T08:59:47Z</cp:lastPrinted>
  <dcterms:created xsi:type="dcterms:W3CDTF">2025-09-29T09:00:54Z</dcterms:created>
  <dcterms:modified xsi:type="dcterms:W3CDTF">2025-11-07T08:24:14Z</dcterms:modified>
</cp:coreProperties>
</file>